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2026\"/>
    </mc:Choice>
  </mc:AlternateContent>
  <bookViews>
    <workbookView xWindow="-105" yWindow="-105" windowWidth="19425" windowHeight="10425" activeTab="1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PAGESAT!$A$1:$K$28</definedName>
    <definedName name="_xlnm.Print_Area" localSheetId="1">PRANIMET!$A$1:$H$18</definedName>
    <definedName name="_xlnm.Print_Titles" localSheetId="0">PAGESAT!$3:$3</definedName>
  </definedNames>
  <calcPr calcId="162913"/>
</workbook>
</file>

<file path=xl/calcChain.xml><?xml version="1.0" encoding="utf-8"?>
<calcChain xmlns="http://schemas.openxmlformats.org/spreadsheetml/2006/main">
  <c r="H11" i="12" l="1"/>
  <c r="C8" i="6" l="1"/>
  <c r="H16" i="12" l="1"/>
  <c r="H15" i="12" l="1"/>
  <c r="H14" i="12" l="1"/>
  <c r="H13" i="12" l="1"/>
  <c r="H12" i="12" l="1"/>
  <c r="H10" i="12" l="1"/>
  <c r="H9" i="12" l="1"/>
  <c r="H8" i="12"/>
  <c r="F17" i="12" l="1"/>
  <c r="H7" i="12" l="1"/>
  <c r="H6" i="12" l="1"/>
  <c r="H5" i="12"/>
  <c r="H17" i="12" l="1"/>
  <c r="C17" i="12" l="1"/>
  <c r="D17" i="12"/>
  <c r="E17" i="12"/>
  <c r="G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<sst xmlns="http://schemas.openxmlformats.org/spreadsheetml/2006/main" count="978" uniqueCount="900">
  <si>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</si>
  <si>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</si>
  <si>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</si>
  <si>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</si>
  <si>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</si>
  <si>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</si>
  <si>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</si>
  <si>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</si>
  <si>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</si>
  <si>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</si>
  <si>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</si>
  <si>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</si>
  <si>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</si>
  <si>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</si>
  <si>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</si>
  <si>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</si>
  <si>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</si>
  <si>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</si>
  <si>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</si>
  <si>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</si>
  <si>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</si>
  <si>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</si>
  <si>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</si>
  <si>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</si>
  <si>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</si>
  <si>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</si>
  <si>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</si>
  <si>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</si>
  <si>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</si>
  <si>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</si>
  <si>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</si>
  <si>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</si>
  <si>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</si>
  <si>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</si>
  <si>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</si>
  <si>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</si>
  <si>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</si>
  <si>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</si>
  <si>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</si>
  <si>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</si>
  <si>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</si>
  <si>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</si>
  <si>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</si>
  <si>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</si>
  <si>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</si>
  <si>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</si>
  <si>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</si>
  <si>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</si>
  <si>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</si>
  <si>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</si>
  <si>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</si>
  <si>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</si>
  <si>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</si>
  <si>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</si>
  <si>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</si>
  <si>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</si>
  <si>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</si>
  <si>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</si>
  <si>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</si>
  <si>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</si>
  <si>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</si>
  <si>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</si>
  <si>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</si>
  <si>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</si>
  <si>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</si>
  <si>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</si>
  <si>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</si>
  <si>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</si>
  <si>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</si>
  <si>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</si>
  <si>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</si>
  <si>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</si>
  <si>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</si>
  <si>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</si>
  <si>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</si>
  <si>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</si>
  <si>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</si>
  <si>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</si>
  <si>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</si>
  <si>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</si>
  <si>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</si>
  <si>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</si>
  <si>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</si>
  <si>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</si>
  <si>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</si>
  <si>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</si>
  <si>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</si>
  <si>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</si>
  <si>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</si>
  <si>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</si>
  <si>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</si>
  <si>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</si>
  <si>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</si>
  <si>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</si>
  <si>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</si>
  <si>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</si>
  <si>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</si>
  <si>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</si>
  <si>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</si>
  <si>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</si>
  <si>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</si>
  <si>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</si>
  <si>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</si>
  <si>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</si>
  <si>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</si>
  <si>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</si>
  <si>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</si>
  <si>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</si>
  <si>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</si>
  <si>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</si>
  <si>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</si>
  <si>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</si>
  <si>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</si>
  <si>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</si>
  <si>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</si>
  <si>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</si>
  <si>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</si>
  <si>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</si>
  <si>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</si>
  <si>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</si>
  <si>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</si>
  <si>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</si>
  <si>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</si>
  <si>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</si>
  <si>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</si>
  <si>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</si>
  <si>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</si>
  <si>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</si>
  <si>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</si>
  <si>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</si>
  <si>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</si>
  <si>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</si>
  <si>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</si>
  <si>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</si>
  <si>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</si>
  <si>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</si>
  <si>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</si>
  <si>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</si>
  <si>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</si>
  <si>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</si>
  <si>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</si>
  <si>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</si>
  <si>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</si>
  <si>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</si>
  <si>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</si>
  <si>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</si>
  <si>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</si>
  <si>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</si>
  <si>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</si>
  <si>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</si>
  <si>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</si>
  <si>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</si>
  <si>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</si>
  <si>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</si>
  <si>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</si>
  <si>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</si>
  <si>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</si>
  <si>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</si>
  <si>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</si>
  <si>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</si>
  <si>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</si>
  <si>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</si>
  <si>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</si>
  <si>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</si>
  <si>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</si>
  <si>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</si>
  <si>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</si>
  <si>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</si>
  <si>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</si>
  <si>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</si>
  <si>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</si>
  <si>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</si>
  <si>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</si>
  <si>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</si>
  <si>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</si>
  <si>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</si>
  <si>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</si>
  <si>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</si>
  <si>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</si>
  <si>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</si>
  <si>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</si>
  <si>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</si>
  <si>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</si>
  <si>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</si>
  <si>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</si>
  <si>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</si>
  <si>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</si>
  <si>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</si>
  <si>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</si>
  <si>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</si>
  <si>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</si>
  <si>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</si>
  <si>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</si>
  <si>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</si>
  <si>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</si>
  <si>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</si>
  <si>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</si>
  <si>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</si>
  <si>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</si>
  <si>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</si>
  <si>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</si>
  <si>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</si>
  <si>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</si>
  <si>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</si>
  <si>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</si>
  <si>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</si>
  <si>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</si>
  <si>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</si>
  <si>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</si>
  <si>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</si>
  <si>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</si>
  <si>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</si>
  <si>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</si>
  <si>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</si>
  <si>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</si>
  <si>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</si>
  <si>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</si>
  <si>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</si>
  <si>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</si>
  <si>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</si>
  <si>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</si>
  <si>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</si>
  <si>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</si>
  <si>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</si>
  <si>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</si>
  <si>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</si>
  <si>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</si>
  <si>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</si>
  <si>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</si>
  <si>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</si>
  <si>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</si>
  <si>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</si>
  <si>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</si>
  <si>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</si>
  <si>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</si>
  <si>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</si>
  <si>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</si>
  <si>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</si>
  <si>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</si>
  <si>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</si>
  <si>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</si>
  <si>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</si>
  <si>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</si>
  <si>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</si>
  <si>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</si>
  <si>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</si>
  <si>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</si>
  <si>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</si>
  <si>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</si>
  <si>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</si>
  <si>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</si>
  <si>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</si>
  <si>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</si>
  <si>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</si>
  <si>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</si>
  <si>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</si>
  <si>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</si>
  <si>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</si>
  <si>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</si>
  <si>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</si>
  <si>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</si>
  <si>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</si>
  <si>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</si>
  <si>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</si>
  <si>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</si>
  <si>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</si>
  <si>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</si>
  <si>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</si>
  <si>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</si>
  <si>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</si>
  <si>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</si>
  <si>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</si>
  <si>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</si>
  <si>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</si>
  <si>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</si>
  <si>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</si>
  <si>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</si>
  <si>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</si>
  <si>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</si>
  <si>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</si>
  <si>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</si>
  <si>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</si>
  <si>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</si>
  <si>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</si>
  <si>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</si>
  <si>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</si>
  <si>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</si>
  <si>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</si>
  <si>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</si>
  <si>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</si>
  <si>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</si>
  <si>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</si>
  <si>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</si>
  <si>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</si>
  <si>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</si>
  <si>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</si>
  <si>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</si>
  <si>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</si>
  <si>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</si>
  <si>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</si>
  <si>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</si>
  <si>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</si>
  <si>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</si>
  <si>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</si>
  <si>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</si>
  <si>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</si>
  <si>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</si>
  <si>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</si>
  <si>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</si>
  <si>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</si>
  <si>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</si>
  <si>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</si>
  <si>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</si>
  <si>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</si>
  <si>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</si>
  <si>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</si>
  <si>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</si>
  <si>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</si>
  <si>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</si>
  <si>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</si>
  <si>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</si>
  <si>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</si>
  <si>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</si>
  <si>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</si>
  <si>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</si>
  <si>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</si>
  <si>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</si>
  <si>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</si>
  <si>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</si>
  <si>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</si>
  <si>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</si>
  <si>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</si>
  <si>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</si>
  <si>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</si>
  <si>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</si>
  <si>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</si>
  <si>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</si>
  <si>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</si>
  <si>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</si>
  <si>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</si>
  <si>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</si>
  <si>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</si>
  <si>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</si>
  <si>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</si>
  <si>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</si>
  <si>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</si>
  <si>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</si>
  <si>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</si>
  <si>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</si>
  <si>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</si>
  <si>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</si>
  <si>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</si>
  <si>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</si>
  <si>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</si>
  <si>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</si>
  <si>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</si>
  <si>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</si>
  <si>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</si>
  <si>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</si>
  <si>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</si>
  <si>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</si>
  <si>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</si>
  <si>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</si>
  <si>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</si>
  <si>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</si>
  <si>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</si>
  <si>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</si>
  <si>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</si>
  <si>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</si>
  <si>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</si>
  <si>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</si>
  <si>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</si>
  <si>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</si>
  <si>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</si>
  <si>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</si>
  <si>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</si>
  <si>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</si>
  <si>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</si>
  <si>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</si>
  <si>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</si>
  <si>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</si>
  <si>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</si>
  <si>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</si>
  <si>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</si>
  <si>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</si>
  <si>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</si>
  <si>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</si>
  <si>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</si>
  <si>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</si>
  <si>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</si>
  <si>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</si>
  <si>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</si>
  <si>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</si>
  <si>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</si>
  <si>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</si>
  <si>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</si>
  <si>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</si>
  <si>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</si>
  <si>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</si>
  <si>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</si>
  <si>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</si>
  <si>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</si>
  <si>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</si>
  <si>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</si>
  <si>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</si>
  <si>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</si>
  <si>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</si>
  <si>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</si>
  <si>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</si>
  <si>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</si>
  <si>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</si>
  <si>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</si>
  <si>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</si>
  <si>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</si>
  <si>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</si>
  <si>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</si>
  <si>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</si>
  <si>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</si>
  <si>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</si>
  <si>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</si>
  <si>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</si>
  <si>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</si>
  <si>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</si>
  <si>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</si>
  <si>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</si>
  <si>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</si>
  <si>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</si>
  <si>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</si>
  <si>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</si>
  <si>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</si>
  <si>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</si>
  <si>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</si>
  <si>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</si>
  <si>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</si>
  <si>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</si>
  <si>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</si>
  <si>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</si>
  <si>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</si>
  <si>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</si>
  <si>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</si>
  <si>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</si>
  <si>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</si>
  <si>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</si>
  <si>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</si>
  <si>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</si>
  <si>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</si>
  <si>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</si>
  <si>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</si>
  <si>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</si>
  <si>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</si>
  <si>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</si>
  <si>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</si>
  <si>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</si>
  <si>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</si>
  <si>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</si>
  <si>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</si>
  <si>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</si>
  <si>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</si>
  <si>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</si>
  <si>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</si>
  <si>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</si>
  <si>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</si>
  <si>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</si>
  <si>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</si>
  <si>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</si>
  <si>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</si>
  <si>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</si>
  <si>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</si>
  <si>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</si>
  <si>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</si>
  <si>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</si>
  <si>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</si>
  <si>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</si>
  <si>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</si>
  <si>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</si>
  <si>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</si>
  <si>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</si>
  <si>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</si>
  <si>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</si>
  <si>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</si>
  <si>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</si>
  <si>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</si>
  <si>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</si>
  <si>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</si>
  <si>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</si>
  <si>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</si>
  <si>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</si>
  <si>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</si>
  <si>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</si>
  <si>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</si>
  <si>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</si>
  <si>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</si>
  <si>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</si>
  <si>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</si>
  <si>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</si>
  <si>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</si>
  <si>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</si>
  <si>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</si>
  <si>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</si>
  <si>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</si>
  <si>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</si>
  <si>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</si>
  <si>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</si>
  <si>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</si>
  <si>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</si>
  <si>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</si>
  <si>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</si>
  <si>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</si>
  <si>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</si>
  <si>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</si>
  <si>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</si>
  <si>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</si>
  <si>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</si>
  <si>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</si>
  <si>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</si>
  <si>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</si>
  <si>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</si>
  <si>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</si>
  <si>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</si>
  <si>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</si>
  <si>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</si>
  <si>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</si>
  <si>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</si>
  <si>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</si>
  <si>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</si>
  <si>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</si>
  <si>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</si>
  <si>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</si>
  <si>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</si>
  <si>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</si>
  <si>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</si>
  <si>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</si>
  <si>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</si>
  <si>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</si>
  <si>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</si>
  <si>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</si>
  <si>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</si>
  <si>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</si>
  <si>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</si>
  <si>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</si>
  <si>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</si>
  <si>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</si>
  <si>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</si>
  <si>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</si>
  <si>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</si>
  <si>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</si>
  <si>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</si>
  <si>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</si>
  <si>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</si>
  <si>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</si>
  <si>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</si>
  <si>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</si>
  <si>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</si>
  <si>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</si>
  <si>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</si>
  <si>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</si>
  <si>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</si>
  <si>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</si>
  <si>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</si>
  <si>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</si>
  <si>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</si>
  <si>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</si>
  <si>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</si>
  <si>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</si>
  <si>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</si>
  <si>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</si>
  <si>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</si>
  <si>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</si>
  <si>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</si>
  <si>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</si>
  <si>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</si>
  <si>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</si>
  <si>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</si>
  <si>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</si>
  <si>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</si>
  <si>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</si>
  <si>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</si>
  <si>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</si>
  <si>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</si>
  <si>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</si>
  <si>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</si>
  <si>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</si>
  <si>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</si>
  <si>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</si>
  <si>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</si>
  <si>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</si>
  <si>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</si>
  <si>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</si>
  <si>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</si>
  <si>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</si>
  <si>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</si>
  <si>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</si>
  <si>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</si>
  <si>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</si>
  <si>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</si>
  <si>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</si>
  <si>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</si>
  <si>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</si>
  <si>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</si>
  <si>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</si>
  <si>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</si>
  <si>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</si>
  <si>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</si>
  <si>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</si>
  <si>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</si>
  <si>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</si>
  <si>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</si>
  <si>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</si>
  <si>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</si>
  <si>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</si>
  <si>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</si>
  <si>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</si>
  <si>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</si>
  <si>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</si>
  <si>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</si>
  <si>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</si>
  <si>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</si>
  <si>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</si>
  <si>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</si>
  <si>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</si>
  <si>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</si>
  <si>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</si>
  <si>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</si>
  <si>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</si>
  <si>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</si>
  <si>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</si>
  <si>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</si>
  <si>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</si>
  <si>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</si>
  <si>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</si>
  <si>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</si>
  <si>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</si>
  <si>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</si>
  <si>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</si>
  <si>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</si>
  <si>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</si>
  <si>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</si>
  <si>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</si>
  <si>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</si>
  <si>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</si>
  <si>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</si>
  <si>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</si>
  <si>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</si>
  <si>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</si>
  <si>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</si>
  <si>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</si>
  <si>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</si>
  <si>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</si>
  <si>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</si>
  <si>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</si>
  <si>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</si>
  <si>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</si>
  <si>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</si>
  <si>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</si>
  <si>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</si>
  <si>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</si>
  <si>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</si>
  <si>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</si>
  <si>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</si>
  <si>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</si>
  <si>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</si>
  <si>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</si>
  <si>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</si>
  <si>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</si>
  <si>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</si>
  <si>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</si>
  <si>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</si>
  <si>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</si>
  <si>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</si>
  <si>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</si>
  <si>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</si>
  <si>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</si>
  <si>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</si>
  <si>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</si>
  <si>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</si>
  <si>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</si>
  <si>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</si>
  <si>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</si>
  <si>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</si>
  <si>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</si>
  <si>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</si>
  <si>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</si>
  <si>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</si>
  <si>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</si>
  <si>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</si>
  <si>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</si>
  <si>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</si>
  <si>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</si>
  <si>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</si>
  <si>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</si>
  <si>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</si>
  <si>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</si>
  <si>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</si>
  <si>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</si>
  <si>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</si>
  <si>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</si>
  <si>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</si>
  <si>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</si>
  <si>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</si>
  <si>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</si>
  <si>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</si>
  <si>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</si>
  <si>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</si>
  <si>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</si>
  <si>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</si>
  <si>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</si>
  <si>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</si>
  <si>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</si>
  <si>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</si>
  <si>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</si>
  <si>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</si>
  <si>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</si>
  <si>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</si>
  <si>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</si>
  <si>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</si>
  <si>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</si>
  <si>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</si>
  <si>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</si>
  <si>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</si>
  <si>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</si>
  <si>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</si>
  <si>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</si>
  <si>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</si>
  <si>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</si>
  <si>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</si>
  <si>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</si>
  <si>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</si>
  <si>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</si>
  <si>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</si>
  <si>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</si>
  <si>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</si>
  <si>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</si>
  <si>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</si>
  <si>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</si>
  <si>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</si>
  <si>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</si>
  <si>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</si>
  <si>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</si>
  <si>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</si>
  <si>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</si>
  <si>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</si>
  <si>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</si>
  <si>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</si>
  <si>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</si>
  <si>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</si>
  <si>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</si>
  <si>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</si>
  <si>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</si>
  <si>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</si>
  <si>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</si>
  <si>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</si>
  <si>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</si>
  <si>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</si>
  <si>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</si>
  <si>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</si>
  <si>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</si>
  <si>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</si>
  <si>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</si>
  <si>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</si>
  <si>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</si>
  <si>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</si>
  <si>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</si>
  <si>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</si>
  <si>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</si>
  <si>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</si>
  <si>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</si>
  <si>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</si>
  <si>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</si>
  <si>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</si>
  <si>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</si>
  <si>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</si>
  <si>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</si>
  <si>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</si>
  <si>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</si>
  <si>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</si>
  <si>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</si>
  <si>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</si>
  <si>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</si>
  <si>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</si>
  <si>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</si>
  <si>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</si>
  <si>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</si>
  <si>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</si>
  <si>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</si>
  <si>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</si>
  <si>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</si>
  <si>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</si>
  <si>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</si>
  <si>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</si>
  <si>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</si>
  <si>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</si>
  <si>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</si>
  <si>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</si>
  <si>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</si>
  <si>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</si>
  <si>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</si>
  <si>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</si>
  <si>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</si>
  <si>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</si>
  <si>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</si>
  <si>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</si>
  <si>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</si>
  <si>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</si>
  <si>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</si>
  <si>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</si>
  <si>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</si>
  <si>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</si>
  <si>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</si>
  <si>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</si>
  <si>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</si>
  <si>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</si>
  <si>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</si>
  <si>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</si>
  <si>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</si>
  <si>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</si>
  <si>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</si>
  <si>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</si>
  <si>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</si>
  <si>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</si>
  <si>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</si>
  <si>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</si>
  <si>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</si>
  <si>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</si>
  <si>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</si>
  <si>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</si>
  <si>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</si>
  <si>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</si>
  <si>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</si>
  <si>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</si>
  <si>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</si>
  <si>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</si>
  <si>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</si>
  <si>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</si>
  <si>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</si>
  <si>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</si>
  <si>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</si>
  <si>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</si>
  <si>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</si>
  <si>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</si>
  <si>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</si>
  <si>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</si>
  <si>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</si>
  <si>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</si>
  <si>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</si>
  <si>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</si>
  <si>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</si>
  <si>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</si>
  <si>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</si>
  <si>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</si>
  <si>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</si>
  <si>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</si>
  <si>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</si>
  <si>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</si>
  <si>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</si>
  <si>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</si>
  <si>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</si>
  <si>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</si>
  <si>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</si>
  <si>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</si>
  <si>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</si>
  <si>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</si>
  <si>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</si>
  <si>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</si>
  <si>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</si>
  <si>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</si>
  <si>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</si>
  <si>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</si>
  <si>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</si>
  <si>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</si>
  <si>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>Kompens.i demeve nga kompens.i sigurimit</t>
  </si>
  <si>
    <t>Lice.indiv&amp;te lira</t>
  </si>
  <si>
    <t>Lic.per prod.medic</t>
  </si>
  <si>
    <t>Shitja e sherbimeve</t>
  </si>
  <si>
    <t>Banderolla</t>
  </si>
  <si>
    <t>Totali</t>
  </si>
  <si>
    <t xml:space="preserve"> </t>
  </si>
  <si>
    <t>Vlerat janë në Euro</t>
  </si>
  <si>
    <t>Janar</t>
  </si>
  <si>
    <t>Shkurt</t>
  </si>
  <si>
    <t>Mars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</si>
  <si>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</si>
  <si>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</si>
  <si>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</si>
  <si>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</si>
  <si>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</si>
  <si>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</si>
  <si>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</si>
  <si>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</si>
  <si>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</si>
  <si>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</si>
  <si>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 Maj</t>
  </si>
  <si>
    <t xml:space="preserve"> Qershor</t>
  </si>
  <si>
    <t xml:space="preserve"> Tetor</t>
  </si>
  <si>
    <t xml:space="preserve"> Dhjetor</t>
  </si>
  <si>
    <t>AKPPM</t>
  </si>
  <si>
    <t>Te Hyrat</t>
  </si>
  <si>
    <t>Gjithsej 2026</t>
  </si>
  <si>
    <t>Janar- Prill 2026</t>
  </si>
  <si>
    <t>Pagesat Janar -Korrik 2026</t>
  </si>
  <si>
    <t>Pranimet  Janar-Korrik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</si>
</sst>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27" fillId="2" borderId="12" xfId="1" applyFont="1" applyFill="1" applyBorder="1"/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8" fillId="2" borderId="0" xfId="0" applyFont="1" applyFill="1" applyAlignment="1" applyProtection="1">
      <alignment horizontal="center"/>
      <protection hidden="1"/>
    </xf>
    <xf numFmtId="0" fontId="31" fillId="2" borderId="0" xfId="0" applyFont="1" applyFill="1" applyAlignment="1" applyProtection="1">
      <alignment horizontal="left" vertical="center"/>
      <protection hidden="1"/>
    </xf>
    <xf numFmtId="0" fontId="32" fillId="2" borderId="0" xfId="0" applyFont="1" applyFill="1" applyProtection="1">
      <protection hidden="1"/>
    </xf>
    <xf numFmtId="0" fontId="33" fillId="2" borderId="0" xfId="0" applyFont="1" applyFill="1" applyProtection="1">
      <protection hidden="1"/>
    </xf>
    <xf numFmtId="0" fontId="34" fillId="0" borderId="0" xfId="0" applyFont="1" applyProtection="1">
      <protection hidden="1"/>
    </xf>
    <xf numFmtId="0" fontId="32" fillId="2" borderId="17" xfId="0" applyFont="1" applyFill="1" applyBorder="1" applyAlignment="1" applyProtection="1">
      <alignment horizontal="left" vertical="center"/>
      <protection hidden="1"/>
    </xf>
    <xf numFmtId="0" fontId="32" fillId="2" borderId="17" xfId="0" applyFont="1" applyFill="1" applyBorder="1" applyProtection="1">
      <protection hidden="1"/>
    </xf>
    <xf numFmtId="0" fontId="31" fillId="2" borderId="13" xfId="0" applyFont="1" applyFill="1" applyBorder="1" applyAlignment="1" applyProtection="1">
      <alignment horizontal="center"/>
      <protection hidden="1"/>
    </xf>
    <xf numFmtId="164" fontId="31" fillId="2" borderId="12" xfId="1" applyNumberFormat="1" applyFont="1" applyFill="1" applyBorder="1" applyAlignment="1" applyProtection="1">
      <alignment horizontal="center" wrapText="1"/>
      <protection hidden="1"/>
    </xf>
    <xf numFmtId="0" fontId="31" fillId="2" borderId="12" xfId="0" applyFont="1" applyFill="1" applyBorder="1" applyAlignment="1" applyProtection="1">
      <alignment horizontal="center"/>
      <protection hidden="1"/>
    </xf>
    <xf numFmtId="0" fontId="31" fillId="2" borderId="12" xfId="0" applyFont="1" applyFill="1" applyBorder="1" applyProtection="1">
      <protection hidden="1"/>
    </xf>
    <xf numFmtId="0" fontId="35" fillId="0" borderId="15" xfId="0" applyFont="1" applyBorder="1" applyAlignment="1" applyProtection="1">
      <alignment horizontal="center" vertical="center"/>
      <protection hidden="1"/>
    </xf>
    <xf numFmtId="0" fontId="31" fillId="34" borderId="12" xfId="0" applyFont="1" applyFill="1" applyBorder="1" applyAlignment="1" applyProtection="1">
      <alignment horizontal="left"/>
      <protection hidden="1"/>
    </xf>
    <xf numFmtId="43" fontId="31" fillId="34" borderId="12" xfId="1" applyFont="1" applyFill="1" applyBorder="1" applyAlignment="1" applyProtection="1">
      <alignment horizontal="left" wrapText="1"/>
      <protection hidden="1"/>
    </xf>
    <xf numFmtId="164" fontId="31" fillId="34" borderId="12" xfId="1" applyNumberFormat="1" applyFont="1" applyFill="1" applyBorder="1" applyAlignment="1" applyProtection="1">
      <alignment horizontal="left" wrapText="1"/>
      <protection hidden="1"/>
    </xf>
    <xf numFmtId="43" fontId="34" fillId="0" borderId="0" xfId="0" applyNumberFormat="1" applyFont="1" applyProtection="1">
      <protection hidden="1"/>
    </xf>
    <xf numFmtId="0" fontId="32" fillId="0" borderId="12" xfId="0" applyFont="1" applyBorder="1" applyProtection="1">
      <protection hidden="1"/>
    </xf>
    <xf numFmtId="43" fontId="32" fillId="0" borderId="12" xfId="1" applyFont="1" applyBorder="1" applyProtection="1">
      <protection hidden="1"/>
    </xf>
    <xf numFmtId="3" fontId="32" fillId="0" borderId="12" xfId="1" applyNumberFormat="1" applyFont="1" applyBorder="1" applyProtection="1">
      <protection hidden="1"/>
    </xf>
    <xf numFmtId="43" fontId="35" fillId="0" borderId="12" xfId="1" applyFont="1" applyBorder="1" applyAlignment="1" applyProtection="1">
      <protection hidden="1"/>
    </xf>
    <xf numFmtId="43" fontId="32" fillId="0" borderId="12" xfId="1" applyFont="1" applyBorder="1"/>
    <xf numFmtId="43" fontId="32" fillId="2" borderId="12" xfId="1" applyFont="1" applyFill="1" applyBorder="1"/>
    <xf numFmtId="43" fontId="35" fillId="0" borderId="12" xfId="1" applyFont="1" applyBorder="1" applyAlignment="1" applyProtection="1">
      <alignment horizontal="right"/>
      <protection hidden="1"/>
    </xf>
    <xf numFmtId="43" fontId="35" fillId="2" borderId="12" xfId="1" applyFont="1" applyFill="1" applyBorder="1" applyAlignment="1" applyProtection="1">
      <protection hidden="1"/>
    </xf>
    <xf numFmtId="43" fontId="32" fillId="0" borderId="12" xfId="1" applyFont="1" applyBorder="1" applyAlignment="1" applyProtection="1">
      <protection hidden="1"/>
    </xf>
    <xf numFmtId="43" fontId="32" fillId="0" borderId="12" xfId="1" applyFont="1" applyBorder="1" applyAlignment="1" applyProtection="1">
      <alignment horizontal="right"/>
      <protection hidden="1"/>
    </xf>
    <xf numFmtId="164" fontId="32" fillId="0" borderId="12" xfId="1" applyNumberFormat="1" applyFont="1" applyBorder="1" applyProtection="1">
      <protection hidden="1"/>
    </xf>
    <xf numFmtId="43" fontId="32" fillId="0" borderId="12" xfId="1" applyFont="1" applyFill="1" applyBorder="1" applyProtection="1">
      <protection hidden="1"/>
    </xf>
    <xf numFmtId="0" fontId="31" fillId="34" borderId="12" xfId="0" applyFont="1" applyFill="1" applyBorder="1" applyProtection="1">
      <protection hidden="1"/>
    </xf>
    <xf numFmtId="43" fontId="31" fillId="34" borderId="12" xfId="1" applyFont="1" applyFill="1" applyBorder="1" applyProtection="1">
      <protection hidden="1"/>
    </xf>
    <xf numFmtId="164" fontId="31" fillId="34" borderId="12" xfId="1" applyNumberFormat="1" applyFont="1" applyFill="1" applyBorder="1" applyAlignment="1" applyProtection="1">
      <alignment horizontal="center"/>
      <protection hidden="1"/>
    </xf>
    <xf numFmtId="43" fontId="31" fillId="34" borderId="12" xfId="1" applyFont="1" applyFill="1" applyBorder="1" applyAlignment="1" applyProtection="1">
      <alignment horizontal="center"/>
      <protection hidden="1"/>
    </xf>
    <xf numFmtId="43" fontId="34" fillId="0" borderId="0" xfId="1" applyFont="1" applyProtection="1">
      <protection hidden="1"/>
    </xf>
    <xf numFmtId="4" fontId="34" fillId="0" borderId="0" xfId="0" applyNumberFormat="1" applyFont="1" applyProtection="1">
      <protection hidden="1"/>
    </xf>
    <xf numFmtId="43" fontId="0" fillId="2" borderId="12" xfId="1" applyFont="1" applyFill="1" applyBorder="1"/>
    <xf numFmtId="43" fontId="36" fillId="0" borderId="12" xfId="1" applyFont="1" applyBorder="1" applyProtection="1">
      <protection hidden="1"/>
    </xf>
    <xf numFmtId="3" fontId="37" fillId="0" borderId="12" xfId="1" applyNumberFormat="1" applyFont="1" applyBorder="1" applyProtection="1">
      <protection hidden="1"/>
    </xf>
    <xf numFmtId="4" fontId="38" fillId="38" borderId="28" xfId="0" applyNumberFormat="1" applyFont="1" applyFill="1" applyBorder="1" applyAlignment="1" applyProtection="1">
      <alignment horizontal="right" vertical="center" wrapText="1"/>
    </xf>
    <xf numFmtId="43" fontId="34" fillId="0" borderId="12" xfId="1" applyFont="1" applyBorder="1" applyProtection="1">
      <protection hidden="1"/>
    </xf>
    <xf numFmtId="43" fontId="40" fillId="0" borderId="12" xfId="1" applyFont="1" applyBorder="1" applyAlignment="1" applyProtection="1">
      <alignment horizontal="right"/>
      <protection hidden="1"/>
    </xf>
    <xf numFmtId="3" fontId="36" fillId="0" borderId="12" xfId="1" applyNumberFormat="1" applyFont="1" applyBorder="1" applyProtection="1">
      <protection hidden="1"/>
    </xf>
    <xf numFmtId="43" fontId="36" fillId="0" borderId="12" xfId="1" applyFont="1" applyBorder="1"/>
    <xf numFmtId="43" fontId="39" fillId="0" borderId="12" xfId="1" applyFont="1" applyFill="1" applyBorder="1" applyAlignment="1" applyProtection="1">
      <protection hidden="1"/>
    </xf>
    <xf numFmtId="0" fontId="34" fillId="0" borderId="0" xfId="0" applyFont="1" applyBorder="1" applyProtection="1">
      <protection hidden="1"/>
    </xf>
    <xf numFmtId="43" fontId="35" fillId="2" borderId="0" xfId="1" applyFont="1" applyFill="1" applyBorder="1" applyAlignment="1" applyProtection="1">
      <protection hidden="1"/>
    </xf>
    <xf numFmtId="43" fontId="32" fillId="2" borderId="0" xfId="1" applyFont="1" applyFill="1" applyBorder="1"/>
    <xf numFmtId="43" fontId="0" fillId="2" borderId="21" xfId="1" applyFont="1" applyFill="1" applyBorder="1"/>
    <xf numFmtId="43" fontId="0" fillId="2" borderId="15" xfId="1" applyFont="1" applyFill="1" applyBorder="1" applyAlignment="1">
      <alignment horizontal="center"/>
    </xf>
    <xf numFmtId="4" fontId="0" fillId="0" borderId="12" xfId="0" applyNumberFormat="1" applyFont="1" applyBorder="1" applyAlignment="1">
      <alignment horizontal="right" vertical="center"/>
    </xf>
    <xf numFmtId="0" fontId="35" fillId="0" borderId="12" xfId="0" applyFont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2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/>
    <cellStyle name="20% - Accent1 2 2" xfId="48"/>
    <cellStyle name="20% - Accent1 2 3" xfId="49"/>
    <cellStyle name="20% - Accent1 2 4" xfId="50"/>
    <cellStyle name="20% - Accent1 2 5" xfId="51"/>
    <cellStyle name="20% - Accent1 2 6" xfId="52"/>
    <cellStyle name="20% - Accent2" xfId="27" builtinId="34" customBuiltin="1"/>
    <cellStyle name="20% - Accent2 2" xfId="53"/>
    <cellStyle name="20% - Accent2 2 2" xfId="54"/>
    <cellStyle name="20% - Accent2 2 3" xfId="55"/>
    <cellStyle name="20% - Accent2 2 4" xfId="56"/>
    <cellStyle name="20% - Accent2 2 5" xfId="57"/>
    <cellStyle name="20% - Accent2 2 6" xfId="58"/>
    <cellStyle name="20% - Accent3" xfId="31" builtinId="38" customBuiltin="1"/>
    <cellStyle name="20% - Accent3 2" xfId="59"/>
    <cellStyle name="20% - Accent3 2 2" xfId="60"/>
    <cellStyle name="20% - Accent3 2 3" xfId="61"/>
    <cellStyle name="20% - Accent3 2 4" xfId="62"/>
    <cellStyle name="20% - Accent3 2 5" xfId="63"/>
    <cellStyle name="20% - Accent3 2 6" xfId="64"/>
    <cellStyle name="20% - Accent4" xfId="35" builtinId="42" customBuiltin="1"/>
    <cellStyle name="20% - Accent4 2" xfId="65"/>
    <cellStyle name="20% - Accent4 2 2" xfId="66"/>
    <cellStyle name="20% - Accent4 2 3" xfId="67"/>
    <cellStyle name="20% - Accent4 2 4" xfId="68"/>
    <cellStyle name="20% - Accent4 2 5" xfId="69"/>
    <cellStyle name="20% - Accent4 2 6" xfId="70"/>
    <cellStyle name="20% - Accent5" xfId="39" builtinId="46" customBuiltin="1"/>
    <cellStyle name="20% - Accent5 2" xfId="71"/>
    <cellStyle name="20% - Accent5 2 2" xfId="72"/>
    <cellStyle name="20% - Accent5 2 3" xfId="73"/>
    <cellStyle name="20% - Accent5 2 4" xfId="74"/>
    <cellStyle name="20% - Accent5 2 5" xfId="75"/>
    <cellStyle name="20% - Accent5 2 6" xfId="76"/>
    <cellStyle name="20% - Accent6" xfId="43" builtinId="50" customBuiltin="1"/>
    <cellStyle name="20% - Accent6 2" xfId="77"/>
    <cellStyle name="20% - Accent6 2 2" xfId="78"/>
    <cellStyle name="20% - Accent6 2 3" xfId="79"/>
    <cellStyle name="20% - Accent6 2 4" xfId="80"/>
    <cellStyle name="20% - Accent6 2 5" xfId="81"/>
    <cellStyle name="20% - Accent6 2 6" xfId="82"/>
    <cellStyle name="40% - Accent1" xfId="24" builtinId="31" customBuiltin="1"/>
    <cellStyle name="40% - Accent1 2" xfId="83"/>
    <cellStyle name="40% - Accent1 2 2" xfId="84"/>
    <cellStyle name="40% - Accent1 2 3" xfId="85"/>
    <cellStyle name="40% - Accent1 2 4" xfId="86"/>
    <cellStyle name="40% - Accent1 2 5" xfId="87"/>
    <cellStyle name="40% - Accent1 2 6" xfId="88"/>
    <cellStyle name="40% - Accent2" xfId="28" builtinId="35" customBuiltin="1"/>
    <cellStyle name="40% - Accent2 2" xfId="89"/>
    <cellStyle name="40% - Accent2 2 2" xfId="90"/>
    <cellStyle name="40% - Accent2 2 3" xfId="91"/>
    <cellStyle name="40% - Accent2 2 4" xfId="92"/>
    <cellStyle name="40% - Accent2 2 5" xfId="93"/>
    <cellStyle name="40% - Accent2 2 6" xfId="94"/>
    <cellStyle name="40% - Accent3" xfId="32" builtinId="39" customBuiltin="1"/>
    <cellStyle name="40% - Accent3 2" xfId="95"/>
    <cellStyle name="40% - Accent3 2 2" xfId="96"/>
    <cellStyle name="40% - Accent3 2 3" xfId="97"/>
    <cellStyle name="40% - Accent3 2 4" xfId="98"/>
    <cellStyle name="40% - Accent3 2 5" xfId="99"/>
    <cellStyle name="40% - Accent3 2 6" xfId="100"/>
    <cellStyle name="40% - Accent4" xfId="36" builtinId="43" customBuiltin="1"/>
    <cellStyle name="40% - Accent4 2" xfId="101"/>
    <cellStyle name="40% - Accent4 2 2" xfId="102"/>
    <cellStyle name="40% - Accent4 2 3" xfId="103"/>
    <cellStyle name="40% - Accent4 2 4" xfId="104"/>
    <cellStyle name="40% - Accent4 2 5" xfId="105"/>
    <cellStyle name="40% - Accent4 2 6" xfId="106"/>
    <cellStyle name="40% - Accent5" xfId="40" builtinId="47" customBuiltin="1"/>
    <cellStyle name="40% - Accent5 2" xfId="107"/>
    <cellStyle name="40% - Accent5 2 2" xfId="108"/>
    <cellStyle name="40% - Accent5 2 3" xfId="109"/>
    <cellStyle name="40% - Accent5 2 4" xfId="110"/>
    <cellStyle name="40% - Accent5 2 5" xfId="111"/>
    <cellStyle name="40% - Accent5 2 6" xfId="112"/>
    <cellStyle name="40% - Accent6" xfId="44" builtinId="51" customBuiltin="1"/>
    <cellStyle name="40% - Accent6 2" xfId="113"/>
    <cellStyle name="40% - Accent6 2 2" xfId="114"/>
    <cellStyle name="40% - Accent6 2 3" xfId="115"/>
    <cellStyle name="40% - Accent6 2 4" xfId="116"/>
    <cellStyle name="40% - Accent6 2 5" xfId="117"/>
    <cellStyle name="40% - Accent6 2 6" xfId="118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/>
    <cellStyle name="Comma 2 10" xfId="120"/>
    <cellStyle name="Comma 2 11" xfId="121"/>
    <cellStyle name="Comma 2 12" xfId="122"/>
    <cellStyle name="Comma 2 13" xfId="123"/>
    <cellStyle name="Comma 2 14" xfId="124"/>
    <cellStyle name="Comma 2 2" xfId="125"/>
    <cellStyle name="Comma 2 3" xfId="126"/>
    <cellStyle name="Comma 2 4" xfId="127"/>
    <cellStyle name="Comma 2 5" xfId="128"/>
    <cellStyle name="Comma 2 6" xfId="129"/>
    <cellStyle name="Comma 2 7" xfId="130"/>
    <cellStyle name="Comma 2 8" xfId="131"/>
    <cellStyle name="Comma 2 9" xfId="132"/>
    <cellStyle name="Comma 3" xfId="4"/>
    <cellStyle name="Comma 6" xfId="133"/>
    <cellStyle name="Comma 7" xfId="134"/>
    <cellStyle name="Comma 8" xfId="5"/>
    <cellStyle name="Comma 9" xfId="135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/>
    <cellStyle name="Normal 11 2" xfId="137"/>
    <cellStyle name="Normal 12 2" xfId="138"/>
    <cellStyle name="Normal 2" xfId="139"/>
    <cellStyle name="Normal 2 10" xfId="140"/>
    <cellStyle name="Normal 2 11" xfId="141"/>
    <cellStyle name="Normal 2 11 2" xfId="142"/>
    <cellStyle name="Normal 2 12" xfId="143"/>
    <cellStyle name="Normal 2 12 2" xfId="144"/>
    <cellStyle name="Normal 2 13" xfId="145"/>
    <cellStyle name="Normal 2 13 2" xfId="146"/>
    <cellStyle name="Normal 2 14" xfId="147"/>
    <cellStyle name="Normal 2 14 2" xfId="148"/>
    <cellStyle name="Normal 2 15" xfId="149"/>
    <cellStyle name="Normal 2 2" xfId="150"/>
    <cellStyle name="Normal 2 3" xfId="151"/>
    <cellStyle name="Normal 2 4" xfId="152"/>
    <cellStyle name="Normal 2 5" xfId="153"/>
    <cellStyle name="Normal 2 6" xfId="154"/>
    <cellStyle name="Normal 2 7" xfId="155"/>
    <cellStyle name="Normal 2 8" xfId="156"/>
    <cellStyle name="Normal 2 9" xfId="157"/>
    <cellStyle name="Normal 3" xfId="2"/>
    <cellStyle name="Normal 3 2" xfId="158"/>
    <cellStyle name="Normal 3 3" xfId="159"/>
    <cellStyle name="Normal 3 4" xfId="160"/>
    <cellStyle name="Normal 3 5" xfId="161"/>
    <cellStyle name="Normal 3 6" xfId="162"/>
    <cellStyle name="Normal 3 7" xfId="163"/>
    <cellStyle name="Normal 3 8" xfId="164"/>
    <cellStyle name="Normal 3 9" xfId="165"/>
    <cellStyle name="Normal 4" xfId="3"/>
    <cellStyle name="Normal 4 2" xfId="167"/>
    <cellStyle name="Normal 4 3" xfId="166"/>
    <cellStyle name="Normal 5" xfId="46"/>
    <cellStyle name="Normal 5 2" xfId="168"/>
    <cellStyle name="Normal 5 3" xfId="169"/>
    <cellStyle name="Normal 5 4" xfId="170"/>
    <cellStyle name="Normal 5 5" xfId="171"/>
    <cellStyle name="Normal 5 6" xfId="204"/>
    <cellStyle name="Normal 6" xfId="172"/>
    <cellStyle name="Normal 7" xfId="205"/>
    <cellStyle name="Normal 8" xfId="173"/>
    <cellStyle name="Note 2" xfId="174"/>
    <cellStyle name="Note 2 2" xfId="175"/>
    <cellStyle name="Note 3" xfId="176"/>
    <cellStyle name="Note 3 2" xfId="177"/>
    <cellStyle name="Note 3 3" xfId="178"/>
    <cellStyle name="Note 3 4" xfId="179"/>
    <cellStyle name="Note 3 5" xfId="180"/>
    <cellStyle name="Note 3 6" xfId="181"/>
    <cellStyle name="Note 4" xfId="182"/>
    <cellStyle name="Note 4 2" xfId="183"/>
    <cellStyle name="Note 5" xfId="184"/>
    <cellStyle name="Note 6" xfId="185"/>
    <cellStyle name="Note 7" xfId="186"/>
    <cellStyle name="Note 8" xfId="187"/>
    <cellStyle name="Output" xfId="15" builtinId="21" customBuiltin="1"/>
    <cellStyle name="Percent 2" xfId="189"/>
    <cellStyle name="Percent 2 10" xfId="190"/>
    <cellStyle name="Percent 2 11" xfId="191"/>
    <cellStyle name="Percent 2 12" xfId="192"/>
    <cellStyle name="Percent 2 13" xfId="193"/>
    <cellStyle name="Percent 2 14" xfId="194"/>
    <cellStyle name="Percent 2 2" xfId="195"/>
    <cellStyle name="Percent 2 3" xfId="196"/>
    <cellStyle name="Percent 2 4" xfId="197"/>
    <cellStyle name="Percent 2 5" xfId="198"/>
    <cellStyle name="Percent 2 6" xfId="199"/>
    <cellStyle name="Percent 2 7" xfId="200"/>
    <cellStyle name="Percent 2 8" xfId="201"/>
    <cellStyle name="Percent 2 9" xfId="202"/>
    <cellStyle name="Percent 3" xfId="188"/>
    <cellStyle name="Percent 4" xfId="203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247650</xdr:rowOff>
        </xdr:from>
        <xdr:to>
          <xdr:col>2</xdr:col>
          <xdr:colOff>1028700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C00000"/>
    <pageSetUpPr fitToPage="1"/>
  </sheetPr>
  <dimension ref="A1:K28"/>
  <sheetViews>
    <sheetView view="pageBreakPreview" zoomScale="80" zoomScaleNormal="115" zoomScaleSheetLayoutView="80" workbookViewId="0">
      <pane xSplit="2" ySplit="3" topLeftCell="D4" activePane="bottomRight" state="frozen"/>
      <selection pane="topRight" activeCell="B1" sqref="B1"/>
      <selection pane="bottomLeft" activeCell="A6" sqref="A6"/>
      <selection pane="bottomRight" activeCell="H20" sqref="H20"/>
    </sheetView>
  </sheetViews>
  <sheetFormatPr defaultColWidth="9.140625" defaultRowHeight="15" x14ac:dyDescent="0.25"/>
  <cols>
    <col min="1" max="1" width="7.28515625" style="53" customWidth="1"/>
    <col min="2" max="2" width="20.7109375" style="53" customWidth="1"/>
    <col min="3" max="3" width="24.140625" style="53" customWidth="1"/>
    <col min="4" max="4" width="8.42578125" style="53" customWidth="1"/>
    <col min="5" max="5" width="25" style="53" customWidth="1"/>
    <col min="6" max="6" width="18.5703125" style="53" customWidth="1"/>
    <col min="7" max="7" width="13.5703125" style="53" customWidth="1"/>
    <col min="8" max="8" width="21" style="53" customWidth="1"/>
    <col min="9" max="9" width="16.28515625" style="53" customWidth="1"/>
    <col min="10" max="16384" width="9.140625" style="53"/>
  </cols>
  <sheetData>
    <row r="1" spans="1:11" ht="30.75" customHeight="1" x14ac:dyDescent="0.3">
      <c r="A1" s="75" t="s">
        <v>894</v>
      </c>
      <c r="B1" s="76"/>
      <c r="C1" s="76"/>
      <c r="D1" s="124"/>
      <c r="E1" s="76"/>
      <c r="F1" s="77" t="s">
        <v>898</v>
      </c>
      <c r="G1" s="76"/>
      <c r="H1" s="76"/>
      <c r="I1" s="76"/>
      <c r="J1" s="78"/>
      <c r="K1" s="78"/>
    </row>
    <row r="2" spans="1:11" ht="18.75" customHeight="1" x14ac:dyDescent="0.3">
      <c r="A2" s="79" t="s">
        <v>876</v>
      </c>
      <c r="B2" s="80"/>
      <c r="C2" s="80" t="s">
        <v>897</v>
      </c>
      <c r="D2" s="125"/>
      <c r="E2" s="75"/>
      <c r="F2" s="75"/>
      <c r="G2" s="75"/>
      <c r="H2" s="75"/>
      <c r="I2" s="75"/>
      <c r="J2" s="78"/>
      <c r="K2" s="78"/>
    </row>
    <row r="3" spans="1:11" ht="26.25" customHeight="1" x14ac:dyDescent="0.3">
      <c r="A3" s="81"/>
      <c r="B3" s="81" t="s">
        <v>868</v>
      </c>
      <c r="C3" s="82"/>
      <c r="D3" s="83"/>
      <c r="E3" s="84"/>
      <c r="F3" s="84"/>
      <c r="G3" s="84"/>
      <c r="H3" s="84"/>
      <c r="I3" s="84"/>
      <c r="J3" s="78"/>
      <c r="K3" s="78"/>
    </row>
    <row r="4" spans="1:11" ht="56.25" customHeight="1" x14ac:dyDescent="0.3">
      <c r="A4" s="85"/>
      <c r="B4" s="86">
        <v>2025</v>
      </c>
      <c r="C4" s="87" t="s">
        <v>173</v>
      </c>
      <c r="D4" s="88"/>
      <c r="E4" s="87" t="s">
        <v>0</v>
      </c>
      <c r="F4" s="87" t="s">
        <v>32</v>
      </c>
      <c r="G4" s="87" t="s">
        <v>33</v>
      </c>
      <c r="H4" s="87" t="s">
        <v>895</v>
      </c>
      <c r="I4" s="87" t="s">
        <v>35</v>
      </c>
      <c r="J4" s="78"/>
      <c r="K4" s="78"/>
    </row>
    <row r="5" spans="1:11" ht="18.75" x14ac:dyDescent="0.3">
      <c r="A5" s="123">
        <v>2026</v>
      </c>
      <c r="B5" s="90" t="s">
        <v>877</v>
      </c>
      <c r="C5" s="109">
        <v>46382.79</v>
      </c>
      <c r="D5" s="110"/>
      <c r="E5" s="111">
        <v>39366.22</v>
      </c>
      <c r="F5" s="111">
        <v>6565.8</v>
      </c>
      <c r="G5" s="111">
        <v>450.77</v>
      </c>
      <c r="H5" s="108">
        <v>129038.78</v>
      </c>
      <c r="I5" s="112"/>
      <c r="J5" s="78"/>
      <c r="K5" s="78"/>
    </row>
    <row r="6" spans="1:11" ht="18.75" x14ac:dyDescent="0.3">
      <c r="A6" s="123"/>
      <c r="B6" s="90" t="s">
        <v>878</v>
      </c>
      <c r="C6" s="109">
        <v>50993.56</v>
      </c>
      <c r="D6" s="114"/>
      <c r="E6" s="115">
        <v>39086.74</v>
      </c>
      <c r="F6" s="116">
        <v>11906.82</v>
      </c>
      <c r="G6" s="115"/>
      <c r="H6" s="108">
        <v>131086.97</v>
      </c>
      <c r="I6" s="113"/>
      <c r="J6" s="78"/>
      <c r="K6" s="78"/>
    </row>
    <row r="7" spans="1:11" ht="18.75" x14ac:dyDescent="0.3">
      <c r="A7" s="123"/>
      <c r="B7" s="90" t="s">
        <v>879</v>
      </c>
      <c r="C7" s="91">
        <v>96432.97</v>
      </c>
      <c r="D7" s="92"/>
      <c r="E7" s="97">
        <v>85069</v>
      </c>
      <c r="F7" s="95">
        <v>10953.95</v>
      </c>
      <c r="G7" s="95">
        <v>410.02</v>
      </c>
      <c r="H7" s="56">
        <v>147981.01999999999</v>
      </c>
      <c r="I7" s="95"/>
      <c r="J7" s="78"/>
      <c r="K7" s="78"/>
    </row>
    <row r="8" spans="1:11" ht="18.75" x14ac:dyDescent="0.3">
      <c r="A8" s="123"/>
      <c r="B8" s="90" t="s">
        <v>881</v>
      </c>
      <c r="C8" s="91">
        <f>E8+F8+G8</f>
        <v>65186.560000000005</v>
      </c>
      <c r="D8" s="92"/>
      <c r="E8" s="94">
        <v>43950.3</v>
      </c>
      <c r="F8" s="93">
        <v>21044.82</v>
      </c>
      <c r="G8" s="93">
        <v>191.44</v>
      </c>
      <c r="H8" s="93">
        <v>122809.78</v>
      </c>
      <c r="I8" s="96"/>
      <c r="J8" s="78"/>
      <c r="K8" s="78"/>
    </row>
    <row r="9" spans="1:11" ht="18.75" x14ac:dyDescent="0.3">
      <c r="A9" s="123"/>
      <c r="B9" s="90" t="s">
        <v>882</v>
      </c>
      <c r="C9" s="91"/>
      <c r="D9" s="92"/>
      <c r="E9" s="98">
        <v>42732.12</v>
      </c>
      <c r="F9" s="98">
        <v>8729.91</v>
      </c>
      <c r="G9" s="98">
        <v>197.69</v>
      </c>
      <c r="H9" s="56">
        <v>161769.72</v>
      </c>
      <c r="I9" s="94">
        <v>100000</v>
      </c>
      <c r="J9" s="78"/>
      <c r="K9" s="78"/>
    </row>
    <row r="10" spans="1:11" ht="18.75" x14ac:dyDescent="0.3">
      <c r="A10" s="123"/>
      <c r="B10" s="90" t="s">
        <v>883</v>
      </c>
      <c r="C10" s="91"/>
      <c r="D10" s="92"/>
      <c r="E10" s="98">
        <v>42666.720000000001</v>
      </c>
      <c r="F10" s="98">
        <v>11843.01</v>
      </c>
      <c r="G10" s="98"/>
      <c r="H10" s="94">
        <v>168169.68</v>
      </c>
      <c r="I10" s="94">
        <v>100000</v>
      </c>
      <c r="J10" s="78"/>
      <c r="K10" s="78"/>
    </row>
    <row r="11" spans="1:11" ht="18.75" x14ac:dyDescent="0.3">
      <c r="A11" s="123"/>
      <c r="B11" s="90" t="s">
        <v>884</v>
      </c>
      <c r="C11" s="91"/>
      <c r="D11" s="92"/>
      <c r="E11" s="94">
        <v>42682.73</v>
      </c>
      <c r="F11" s="91">
        <v>13447.43</v>
      </c>
      <c r="G11" s="98">
        <v>192.95</v>
      </c>
      <c r="H11" s="56">
        <v>153213.07</v>
      </c>
      <c r="I11" s="99">
        <v>119538.19</v>
      </c>
      <c r="J11" s="78"/>
      <c r="K11" s="78"/>
    </row>
    <row r="12" spans="1:11" ht="18.75" x14ac:dyDescent="0.3">
      <c r="A12" s="123"/>
      <c r="B12" s="90" t="s">
        <v>885</v>
      </c>
      <c r="C12" s="91"/>
      <c r="D12" s="92"/>
      <c r="E12" s="94"/>
      <c r="F12" s="91"/>
      <c r="G12" s="91"/>
      <c r="H12" s="91"/>
      <c r="I12" s="99"/>
      <c r="J12" s="78"/>
      <c r="K12" s="78"/>
    </row>
    <row r="13" spans="1:11" ht="18.75" x14ac:dyDescent="0.3">
      <c r="A13" s="123"/>
      <c r="B13" s="90" t="s">
        <v>886</v>
      </c>
      <c r="C13" s="91"/>
      <c r="D13" s="92"/>
      <c r="E13" s="91"/>
      <c r="F13" s="91"/>
      <c r="G13" s="91"/>
      <c r="H13" s="91"/>
      <c r="I13" s="91"/>
      <c r="J13" s="78"/>
      <c r="K13" s="78"/>
    </row>
    <row r="14" spans="1:11" ht="18.75" x14ac:dyDescent="0.3">
      <c r="A14" s="123"/>
      <c r="B14" s="90" t="s">
        <v>887</v>
      </c>
      <c r="C14" s="91"/>
      <c r="D14" s="100"/>
      <c r="E14" s="94"/>
      <c r="F14" s="91"/>
      <c r="G14" s="91"/>
      <c r="H14" s="94"/>
      <c r="I14" s="91"/>
      <c r="J14" s="78"/>
      <c r="K14" s="78"/>
    </row>
    <row r="15" spans="1:11" ht="18.75" x14ac:dyDescent="0.3">
      <c r="A15" s="123"/>
      <c r="B15" s="90" t="s">
        <v>888</v>
      </c>
      <c r="C15" s="91"/>
      <c r="D15" s="100"/>
      <c r="E15" s="101"/>
      <c r="F15" s="91"/>
      <c r="G15" s="94"/>
      <c r="H15" s="91"/>
      <c r="I15" s="91"/>
      <c r="J15" s="78"/>
      <c r="K15" s="78"/>
    </row>
    <row r="16" spans="1:11" ht="18.75" x14ac:dyDescent="0.3">
      <c r="A16" s="123"/>
      <c r="B16" s="90" t="s">
        <v>889</v>
      </c>
      <c r="C16" s="91"/>
      <c r="D16" s="100"/>
      <c r="E16" s="94"/>
      <c r="F16" s="94"/>
      <c r="G16" s="94"/>
      <c r="H16" s="94"/>
      <c r="I16" s="94"/>
      <c r="J16" s="78"/>
      <c r="K16" s="78"/>
    </row>
    <row r="17" spans="1:11" ht="21.75" customHeight="1" x14ac:dyDescent="0.3">
      <c r="A17" s="123"/>
      <c r="B17" s="102" t="s">
        <v>880</v>
      </c>
      <c r="C17" s="103">
        <f>SUM(C5:C16)</f>
        <v>258995.88</v>
      </c>
      <c r="D17" s="104"/>
      <c r="E17" s="105">
        <f>SUM(E5:E16)</f>
        <v>335553.82999999996</v>
      </c>
      <c r="F17" s="105">
        <f t="shared" ref="F17:I17" si="0">SUM(F5:F16)</f>
        <v>84491.739999999991</v>
      </c>
      <c r="G17" s="105">
        <f t="shared" si="0"/>
        <v>1442.8700000000001</v>
      </c>
      <c r="H17" s="105">
        <f t="shared" si="0"/>
        <v>1014069.02</v>
      </c>
      <c r="I17" s="105">
        <f t="shared" si="0"/>
        <v>319538.19</v>
      </c>
      <c r="J17" s="78"/>
      <c r="K17" s="78"/>
    </row>
    <row r="18" spans="1:11" ht="18.75" x14ac:dyDescent="0.3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</row>
    <row r="19" spans="1:11" ht="18.75" x14ac:dyDescent="0.3">
      <c r="A19" s="78"/>
      <c r="B19" s="78"/>
      <c r="C19" s="106"/>
      <c r="D19" s="78"/>
      <c r="E19" s="78"/>
      <c r="F19" s="78"/>
      <c r="G19" s="78"/>
      <c r="H19" s="78"/>
      <c r="I19" s="78"/>
      <c r="J19" s="78"/>
      <c r="K19" s="78"/>
    </row>
    <row r="20" spans="1:11" ht="18.75" x14ac:dyDescent="0.3">
      <c r="A20" s="78"/>
      <c r="B20" s="78"/>
      <c r="C20" s="89"/>
      <c r="D20" s="78"/>
      <c r="E20" s="89"/>
      <c r="F20" s="78"/>
      <c r="G20" s="78"/>
      <c r="H20" s="78"/>
      <c r="I20" s="89"/>
      <c r="J20" s="78"/>
      <c r="K20" s="78"/>
    </row>
    <row r="21" spans="1:11" ht="18.75" x14ac:dyDescent="0.3">
      <c r="A21" s="78"/>
      <c r="B21" s="78"/>
      <c r="C21" s="89"/>
      <c r="D21" s="78"/>
      <c r="E21" s="118"/>
      <c r="F21" s="119"/>
      <c r="G21" s="119"/>
      <c r="H21" s="89"/>
      <c r="I21" s="78"/>
      <c r="J21" s="78"/>
      <c r="K21" s="78"/>
    </row>
    <row r="22" spans="1:11" ht="18.75" x14ac:dyDescent="0.3">
      <c r="A22" s="78"/>
      <c r="B22" s="78"/>
      <c r="C22" s="78"/>
      <c r="D22" s="107"/>
      <c r="E22" s="117"/>
      <c r="F22" s="117"/>
      <c r="G22" s="117"/>
      <c r="H22" s="78"/>
      <c r="I22" s="78"/>
      <c r="J22" s="78"/>
      <c r="K22" s="78"/>
    </row>
    <row r="23" spans="1:11" ht="18.75" x14ac:dyDescent="0.3">
      <c r="A23" s="78"/>
      <c r="B23" s="78"/>
      <c r="C23" s="78"/>
      <c r="D23" s="107"/>
      <c r="E23" s="78"/>
      <c r="F23" s="78"/>
      <c r="G23" s="78"/>
      <c r="H23" s="78"/>
      <c r="I23" s="78"/>
      <c r="J23" s="78"/>
      <c r="K23" s="78"/>
    </row>
    <row r="24" spans="1:11" ht="18.75" x14ac:dyDescent="0.3">
      <c r="A24" s="78"/>
      <c r="B24" s="78"/>
      <c r="C24" s="78"/>
      <c r="D24" s="107"/>
      <c r="E24" s="78"/>
      <c r="F24" s="78"/>
      <c r="G24" s="78"/>
      <c r="H24" s="78"/>
      <c r="I24" s="78"/>
      <c r="J24" s="78"/>
      <c r="K24" s="78"/>
    </row>
    <row r="25" spans="1:11" ht="18.75" x14ac:dyDescent="0.3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</row>
    <row r="26" spans="1:11" ht="18.75" x14ac:dyDescent="0.3">
      <c r="A26" s="78"/>
      <c r="B26" s="78"/>
      <c r="C26" s="78"/>
      <c r="D26" s="78"/>
      <c r="E26" s="78"/>
      <c r="F26" s="78" t="s">
        <v>875</v>
      </c>
      <c r="G26" s="78"/>
      <c r="H26" s="78"/>
      <c r="I26" s="78"/>
      <c r="J26" s="78"/>
      <c r="K26" s="78"/>
    </row>
    <row r="27" spans="1:11" ht="18.75" x14ac:dyDescent="0.3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</row>
    <row r="28" spans="1:11" ht="18.75" x14ac:dyDescent="0.3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</row>
  </sheetData>
  <mergeCells count="2">
    <mergeCell ref="A5:A17"/>
    <mergeCell ref="D1:D2"/>
  </mergeCells>
  <pageMargins left="0.25" right="0.25" top="0.75" bottom="0.75" header="0.3" footer="0.3"/>
  <pageSetup paperSize="9" scale="8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N103"/>
  <sheetViews>
    <sheetView tabSelected="1" view="pageBreakPreview" zoomScale="130" zoomScaleNormal="80" zoomScaleSheetLayoutView="130" workbookViewId="0">
      <pane xSplit="2" ySplit="3" topLeftCell="D4" activePane="bottomRight" state="frozen"/>
      <selection pane="topRight" activeCell="C1" sqref="C1"/>
      <selection pane="bottomLeft" activeCell="A9" sqref="A9"/>
      <selection pane="bottomRight" activeCell="L3" sqref="L3"/>
    </sheetView>
  </sheetViews>
  <sheetFormatPr defaultColWidth="9.140625" defaultRowHeight="15" x14ac:dyDescent="0.25"/>
  <cols>
    <col min="1" max="1" width="7.140625" customWidth="1"/>
    <col min="2" max="2" width="19" customWidth="1"/>
    <col min="3" max="3" width="20.85546875" style="1" customWidth="1"/>
    <col min="4" max="4" width="29.7109375" style="1" customWidth="1"/>
    <col min="5" max="5" width="15.42578125" style="1" customWidth="1"/>
    <col min="6" max="6" width="16" customWidth="1"/>
    <col min="7" max="7" width="15.42578125" customWidth="1"/>
    <col min="8" max="8" width="18.42578125" customWidth="1"/>
    <col min="10" max="10" width="19.7109375" customWidth="1"/>
    <col min="11" max="11" width="13" customWidth="1"/>
    <col min="13" max="13" width="14" customWidth="1"/>
    <col min="14" max="14" width="13.42578125" customWidth="1"/>
  </cols>
  <sheetData>
    <row r="1" spans="1:14" s="2" customFormat="1" ht="26.25" customHeight="1" x14ac:dyDescent="0.25">
      <c r="A1" s="60" t="s">
        <v>171</v>
      </c>
      <c r="B1" s="60"/>
      <c r="C1" s="58"/>
      <c r="D1" s="74" t="s">
        <v>899</v>
      </c>
      <c r="E1" s="58"/>
      <c r="F1" s="57"/>
      <c r="G1" s="57"/>
      <c r="H1" s="57"/>
    </row>
    <row r="2" spans="1:14" s="2" customFormat="1" ht="17.25" customHeight="1" x14ac:dyDescent="0.25">
      <c r="A2" s="59" t="s">
        <v>867</v>
      </c>
      <c r="B2" s="57"/>
      <c r="C2" s="57"/>
      <c r="D2" s="58"/>
      <c r="E2" s="58"/>
      <c r="F2" s="57"/>
      <c r="G2" s="57"/>
      <c r="H2" s="57"/>
    </row>
    <row r="3" spans="1:14" s="1" customFormat="1" ht="82.5" customHeight="1" x14ac:dyDescent="0.25">
      <c r="A3" s="61" t="s">
        <v>172</v>
      </c>
      <c r="B3" s="62" t="s">
        <v>39</v>
      </c>
      <c r="C3" s="63" t="s">
        <v>869</v>
      </c>
      <c r="D3" s="63" t="s">
        <v>870</v>
      </c>
      <c r="E3" s="63" t="s">
        <v>871</v>
      </c>
      <c r="F3" s="63" t="s">
        <v>872</v>
      </c>
      <c r="G3" s="64" t="s">
        <v>873</v>
      </c>
      <c r="H3" s="65" t="s">
        <v>874</v>
      </c>
    </row>
    <row r="4" spans="1:14" s="1" customFormat="1" ht="15" customHeight="1" x14ac:dyDescent="0.25">
      <c r="A4" s="61"/>
      <c r="B4" s="61"/>
      <c r="C4" s="66"/>
      <c r="D4" s="66"/>
      <c r="E4" s="66"/>
      <c r="F4" s="66"/>
      <c r="G4" s="67"/>
      <c r="H4" s="68"/>
    </row>
    <row r="5" spans="1:14" s="2" customFormat="1" x14ac:dyDescent="0.25">
      <c r="A5" s="69"/>
      <c r="B5" s="70" t="s">
        <v>877</v>
      </c>
      <c r="C5" s="71"/>
      <c r="D5" s="122">
        <v>36660</v>
      </c>
      <c r="E5" s="122">
        <v>56111.22</v>
      </c>
      <c r="F5" s="120">
        <v>930</v>
      </c>
      <c r="G5" s="108">
        <v>35337.56</v>
      </c>
      <c r="H5" s="108">
        <f>C5+D5+E5+F5+G5</f>
        <v>129038.78</v>
      </c>
    </row>
    <row r="6" spans="1:14" s="2" customFormat="1" x14ac:dyDescent="0.25">
      <c r="A6" s="69"/>
      <c r="B6" s="70" t="s">
        <v>878</v>
      </c>
      <c r="C6" s="71"/>
      <c r="D6" s="121">
        <v>30400</v>
      </c>
      <c r="E6" s="121">
        <v>72547.7</v>
      </c>
      <c r="F6" s="108">
        <v>1240</v>
      </c>
      <c r="G6" s="108">
        <v>26899.27</v>
      </c>
      <c r="H6" s="108">
        <f>D6+E6+F6+G6</f>
        <v>131086.97</v>
      </c>
    </row>
    <row r="7" spans="1:14" s="2" customFormat="1" ht="16.5" x14ac:dyDescent="0.3">
      <c r="A7" s="69"/>
      <c r="B7" s="70" t="s">
        <v>879</v>
      </c>
      <c r="C7" s="71"/>
      <c r="D7" s="71">
        <v>34650</v>
      </c>
      <c r="E7" s="71">
        <v>76239.600000000006</v>
      </c>
      <c r="F7" s="56">
        <v>1110</v>
      </c>
      <c r="G7" s="56">
        <v>35981.42</v>
      </c>
      <c r="H7" s="56">
        <f t="shared" ref="H7:H16" si="0">SUM(D7:G7)</f>
        <v>147981.02000000002</v>
      </c>
      <c r="M7" s="55"/>
      <c r="N7" s="55"/>
    </row>
    <row r="8" spans="1:14" s="2" customFormat="1" x14ac:dyDescent="0.25">
      <c r="A8" s="69"/>
      <c r="B8" s="69" t="s">
        <v>881</v>
      </c>
      <c r="C8" s="71"/>
      <c r="D8" s="71">
        <v>28005</v>
      </c>
      <c r="E8" s="71">
        <v>73335.679999999993</v>
      </c>
      <c r="F8" s="56">
        <v>1710</v>
      </c>
      <c r="G8" s="56">
        <v>27191.09</v>
      </c>
      <c r="H8" s="56">
        <f t="shared" si="0"/>
        <v>130241.76999999999</v>
      </c>
      <c r="J8" s="54"/>
    </row>
    <row r="9" spans="1:14" s="2" customFormat="1" x14ac:dyDescent="0.25">
      <c r="A9" s="69"/>
      <c r="B9" s="69" t="s">
        <v>890</v>
      </c>
      <c r="C9" s="71"/>
      <c r="D9" s="71">
        <v>33795</v>
      </c>
      <c r="E9" s="71">
        <v>89511.97</v>
      </c>
      <c r="F9" s="56">
        <v>1160</v>
      </c>
      <c r="G9" s="56">
        <v>37302.75</v>
      </c>
      <c r="H9" s="56">
        <f t="shared" si="0"/>
        <v>161769.72</v>
      </c>
    </row>
    <row r="10" spans="1:14" s="2" customFormat="1" x14ac:dyDescent="0.25">
      <c r="A10" s="69"/>
      <c r="B10" s="69" t="s">
        <v>891</v>
      </c>
      <c r="C10" s="71"/>
      <c r="D10" s="71">
        <v>31780</v>
      </c>
      <c r="E10" s="71">
        <v>88104.81</v>
      </c>
      <c r="F10" s="56">
        <v>730</v>
      </c>
      <c r="G10" s="56">
        <v>47554.87</v>
      </c>
      <c r="H10" s="56">
        <f t="shared" si="0"/>
        <v>168169.68</v>
      </c>
    </row>
    <row r="11" spans="1:14" s="2" customFormat="1" x14ac:dyDescent="0.25">
      <c r="A11" s="69"/>
      <c r="B11" s="69" t="s">
        <v>884</v>
      </c>
      <c r="C11" s="71"/>
      <c r="D11" s="71">
        <v>28540</v>
      </c>
      <c r="E11" s="71">
        <v>90618.31</v>
      </c>
      <c r="F11" s="56">
        <v>760</v>
      </c>
      <c r="G11" s="56">
        <v>33294.76</v>
      </c>
      <c r="H11" s="56">
        <f>SUM(D11:G11)</f>
        <v>153213.07</v>
      </c>
    </row>
    <row r="12" spans="1:14" s="2" customFormat="1" x14ac:dyDescent="0.25">
      <c r="A12" s="69"/>
      <c r="B12" s="69" t="s">
        <v>885</v>
      </c>
      <c r="C12" s="71"/>
      <c r="D12" s="71"/>
      <c r="E12" s="71"/>
      <c r="F12" s="56"/>
      <c r="G12" s="56"/>
      <c r="H12" s="56">
        <f t="shared" si="0"/>
        <v>0</v>
      </c>
    </row>
    <row r="13" spans="1:14" s="2" customFormat="1" x14ac:dyDescent="0.25">
      <c r="A13" s="69"/>
      <c r="B13" s="69" t="s">
        <v>886</v>
      </c>
      <c r="C13" s="71"/>
      <c r="D13" s="71"/>
      <c r="E13" s="71"/>
      <c r="F13" s="56"/>
      <c r="G13" s="56"/>
      <c r="H13" s="56">
        <f t="shared" si="0"/>
        <v>0</v>
      </c>
    </row>
    <row r="14" spans="1:14" s="2" customFormat="1" x14ac:dyDescent="0.25">
      <c r="A14" s="69"/>
      <c r="B14" s="69" t="s">
        <v>892</v>
      </c>
      <c r="C14" s="71"/>
      <c r="D14" s="71"/>
      <c r="E14" s="71"/>
      <c r="F14" s="56"/>
      <c r="G14" s="56"/>
      <c r="H14" s="56">
        <f t="shared" si="0"/>
        <v>0</v>
      </c>
    </row>
    <row r="15" spans="1:14" s="2" customFormat="1" x14ac:dyDescent="0.25">
      <c r="A15" s="69"/>
      <c r="B15" s="69" t="s">
        <v>888</v>
      </c>
      <c r="C15" s="71"/>
      <c r="D15" s="71"/>
      <c r="E15" s="71"/>
      <c r="F15" s="56"/>
      <c r="G15" s="56"/>
      <c r="H15" s="56">
        <f t="shared" si="0"/>
        <v>0</v>
      </c>
    </row>
    <row r="16" spans="1:14" s="2" customFormat="1" x14ac:dyDescent="0.25">
      <c r="A16" s="69"/>
      <c r="B16" s="69" t="s">
        <v>893</v>
      </c>
      <c r="C16" s="71"/>
      <c r="D16" s="71"/>
      <c r="E16" s="71"/>
      <c r="F16" s="56"/>
      <c r="G16" s="56"/>
      <c r="H16" s="56">
        <f t="shared" si="0"/>
        <v>0</v>
      </c>
    </row>
    <row r="17" spans="1:8" s="2" customFormat="1" x14ac:dyDescent="0.25">
      <c r="A17" s="69"/>
      <c r="B17" s="72" t="s">
        <v>896</v>
      </c>
      <c r="C17" s="73">
        <f t="shared" ref="C17:H17" si="1">C5+C6+C7+C8+C9+C10+C11+C12+C13+C14+C15+C16</f>
        <v>0</v>
      </c>
      <c r="D17" s="73">
        <f t="shared" si="1"/>
        <v>223830</v>
      </c>
      <c r="E17" s="73">
        <f t="shared" si="1"/>
        <v>546469.29</v>
      </c>
      <c r="F17" s="73">
        <f>SUM(F5:F16)</f>
        <v>7640</v>
      </c>
      <c r="G17" s="73">
        <f t="shared" si="1"/>
        <v>243561.72</v>
      </c>
      <c r="H17" s="73">
        <f t="shared" si="1"/>
        <v>1021501.01</v>
      </c>
    </row>
    <row r="18" spans="1:8" s="2" customFormat="1" x14ac:dyDescent="0.25">
      <c r="A18" s="57"/>
      <c r="B18" s="57"/>
      <c r="C18" s="58"/>
      <c r="D18" s="58"/>
      <c r="E18" s="58"/>
      <c r="F18" s="57"/>
      <c r="G18" s="57"/>
      <c r="H18" s="57"/>
    </row>
    <row r="19" spans="1:8" s="2" customFormat="1" x14ac:dyDescent="0.25">
      <c r="C19" s="3"/>
      <c r="D19" s="3"/>
      <c r="E19" s="3"/>
    </row>
    <row r="20" spans="1:8" s="2" customFormat="1" x14ac:dyDescent="0.25">
      <c r="C20" s="3"/>
      <c r="D20" s="3"/>
      <c r="E20" s="3"/>
    </row>
    <row r="21" spans="1:8" s="2" customFormat="1" x14ac:dyDescent="0.25">
      <c r="C21" s="3"/>
      <c r="D21" s="3"/>
      <c r="E21" s="3"/>
    </row>
    <row r="22" spans="1:8" s="2" customFormat="1" x14ac:dyDescent="0.25">
      <c r="C22" s="3"/>
      <c r="D22" s="3"/>
      <c r="E22" s="3"/>
    </row>
    <row r="23" spans="1:8" s="2" customFormat="1" x14ac:dyDescent="0.25">
      <c r="C23" s="3"/>
      <c r="D23" s="3"/>
      <c r="E23" s="3"/>
    </row>
    <row r="24" spans="1:8" s="2" customFormat="1" x14ac:dyDescent="0.25">
      <c r="C24" s="3"/>
      <c r="D24" s="3"/>
      <c r="E24" s="3"/>
    </row>
    <row r="25" spans="1:8" s="2" customFormat="1" x14ac:dyDescent="0.25">
      <c r="C25" s="3"/>
      <c r="D25" s="3"/>
      <c r="E25" s="3"/>
    </row>
    <row r="26" spans="1:8" s="2" customFormat="1" x14ac:dyDescent="0.25">
      <c r="C26" s="3"/>
      <c r="D26" s="3"/>
      <c r="E26" s="3"/>
    </row>
    <row r="27" spans="1:8" s="2" customFormat="1" x14ac:dyDescent="0.25">
      <c r="C27" s="3"/>
      <c r="D27" s="3"/>
      <c r="E27" s="3"/>
    </row>
    <row r="28" spans="1:8" s="2" customFormat="1" x14ac:dyDescent="0.25">
      <c r="C28" s="3"/>
      <c r="D28" s="3"/>
      <c r="E28" s="3"/>
    </row>
    <row r="29" spans="1:8" s="2" customFormat="1" x14ac:dyDescent="0.25">
      <c r="C29" s="3"/>
      <c r="D29" s="3"/>
      <c r="E29" s="3"/>
    </row>
    <row r="30" spans="1:8" s="2" customFormat="1" x14ac:dyDescent="0.25">
      <c r="C30" s="3"/>
      <c r="D30" s="3"/>
      <c r="E30" s="3"/>
    </row>
    <row r="31" spans="1:8" s="2" customFormat="1" x14ac:dyDescent="0.25">
      <c r="C31" s="3"/>
      <c r="D31" s="3"/>
      <c r="E31" s="3"/>
    </row>
    <row r="32" spans="1:8" s="2" customFormat="1" x14ac:dyDescent="0.25">
      <c r="C32" s="3"/>
      <c r="D32" s="3"/>
      <c r="E32" s="3"/>
    </row>
    <row r="33" spans="3:5" s="2" customFormat="1" x14ac:dyDescent="0.25">
      <c r="C33" s="3"/>
      <c r="D33" s="3"/>
      <c r="E33" s="3"/>
    </row>
    <row r="34" spans="3:5" s="2" customFormat="1" x14ac:dyDescent="0.25">
      <c r="C34" s="3"/>
      <c r="D34" s="3"/>
      <c r="E34" s="3"/>
    </row>
    <row r="35" spans="3:5" s="2" customFormat="1" x14ac:dyDescent="0.25">
      <c r="C35" s="3"/>
      <c r="D35" s="3"/>
      <c r="E35" s="3"/>
    </row>
    <row r="36" spans="3:5" s="2" customFormat="1" x14ac:dyDescent="0.25">
      <c r="C36" s="3"/>
      <c r="D36" s="3"/>
      <c r="E36" s="3"/>
    </row>
    <row r="37" spans="3:5" s="2" customFormat="1" x14ac:dyDescent="0.25">
      <c r="C37" s="3"/>
      <c r="D37" s="3"/>
      <c r="E37" s="3"/>
    </row>
    <row r="38" spans="3:5" s="2" customFormat="1" x14ac:dyDescent="0.25">
      <c r="C38" s="3"/>
      <c r="D38" s="3"/>
      <c r="E38" s="3"/>
    </row>
    <row r="39" spans="3:5" s="2" customFormat="1" x14ac:dyDescent="0.25">
      <c r="C39" s="3"/>
      <c r="D39" s="3"/>
      <c r="E39" s="3"/>
    </row>
    <row r="40" spans="3:5" s="2" customFormat="1" x14ac:dyDescent="0.25">
      <c r="C40" s="3"/>
      <c r="D40" s="3"/>
      <c r="E40" s="3"/>
    </row>
    <row r="41" spans="3:5" s="2" customFormat="1" x14ac:dyDescent="0.25">
      <c r="C41" s="3"/>
      <c r="D41" s="3"/>
      <c r="E41" s="3"/>
    </row>
    <row r="42" spans="3:5" s="2" customFormat="1" x14ac:dyDescent="0.25">
      <c r="C42" s="3"/>
      <c r="D42" s="3"/>
      <c r="E42" s="3"/>
    </row>
    <row r="43" spans="3:5" s="2" customFormat="1" x14ac:dyDescent="0.25">
      <c r="C43" s="3"/>
      <c r="D43" s="3"/>
      <c r="E43" s="3"/>
    </row>
    <row r="44" spans="3:5" s="2" customFormat="1" x14ac:dyDescent="0.25">
      <c r="C44" s="3"/>
      <c r="D44" s="3"/>
      <c r="E44" s="3"/>
    </row>
    <row r="45" spans="3:5" s="2" customFormat="1" x14ac:dyDescent="0.25">
      <c r="C45" s="3"/>
      <c r="D45" s="3"/>
      <c r="E45" s="3"/>
    </row>
    <row r="46" spans="3:5" s="2" customFormat="1" x14ac:dyDescent="0.25">
      <c r="C46" s="3"/>
      <c r="D46" s="3"/>
      <c r="E46" s="3"/>
    </row>
    <row r="47" spans="3:5" s="2" customFormat="1" x14ac:dyDescent="0.25">
      <c r="C47" s="3"/>
      <c r="D47" s="3"/>
      <c r="E47" s="3"/>
    </row>
    <row r="48" spans="3:5" s="2" customFormat="1" x14ac:dyDescent="0.25">
      <c r="C48" s="3"/>
      <c r="D48" s="3"/>
      <c r="E48" s="3"/>
    </row>
    <row r="49" spans="3:5" s="2" customFormat="1" x14ac:dyDescent="0.25">
      <c r="C49" s="3"/>
      <c r="D49" s="3"/>
      <c r="E49" s="3"/>
    </row>
    <row r="50" spans="3:5" s="2" customFormat="1" x14ac:dyDescent="0.25">
      <c r="C50" s="3"/>
      <c r="D50" s="3"/>
      <c r="E50" s="3"/>
    </row>
    <row r="51" spans="3:5" s="2" customFormat="1" x14ac:dyDescent="0.25">
      <c r="C51" s="3"/>
      <c r="D51" s="3"/>
      <c r="E51" s="3"/>
    </row>
    <row r="52" spans="3:5" s="2" customFormat="1" x14ac:dyDescent="0.25">
      <c r="C52" s="3"/>
      <c r="D52" s="3"/>
      <c r="E52" s="3"/>
    </row>
    <row r="53" spans="3:5" s="2" customFormat="1" x14ac:dyDescent="0.25">
      <c r="C53" s="3"/>
      <c r="D53" s="3"/>
      <c r="E53" s="3"/>
    </row>
    <row r="54" spans="3:5" s="2" customFormat="1" x14ac:dyDescent="0.25">
      <c r="C54" s="3"/>
      <c r="D54" s="3"/>
      <c r="E54" s="3"/>
    </row>
    <row r="55" spans="3:5" s="2" customFormat="1" x14ac:dyDescent="0.25">
      <c r="C55" s="3"/>
      <c r="D55" s="3"/>
      <c r="E55" s="3"/>
    </row>
    <row r="56" spans="3:5" s="2" customFormat="1" x14ac:dyDescent="0.25">
      <c r="C56" s="3"/>
      <c r="D56" s="3"/>
      <c r="E56" s="3"/>
    </row>
    <row r="57" spans="3:5" s="2" customFormat="1" x14ac:dyDescent="0.25">
      <c r="C57" s="3"/>
      <c r="D57" s="3"/>
      <c r="E57" s="3"/>
    </row>
    <row r="58" spans="3:5" s="2" customFormat="1" x14ac:dyDescent="0.25">
      <c r="C58" s="3"/>
      <c r="D58" s="3"/>
      <c r="E58" s="3"/>
    </row>
    <row r="59" spans="3:5" s="2" customFormat="1" x14ac:dyDescent="0.25">
      <c r="C59" s="3"/>
      <c r="D59" s="3"/>
      <c r="E59" s="3"/>
    </row>
    <row r="60" spans="3:5" s="2" customFormat="1" x14ac:dyDescent="0.25">
      <c r="C60" s="3"/>
      <c r="D60" s="3"/>
      <c r="E60" s="3"/>
    </row>
    <row r="61" spans="3:5" s="2" customFormat="1" x14ac:dyDescent="0.25">
      <c r="C61" s="3"/>
      <c r="D61" s="3"/>
      <c r="E61" s="3"/>
    </row>
    <row r="62" spans="3:5" s="2" customFormat="1" x14ac:dyDescent="0.25">
      <c r="C62" s="3"/>
      <c r="D62" s="3"/>
      <c r="E62" s="3"/>
    </row>
    <row r="63" spans="3:5" s="2" customFormat="1" x14ac:dyDescent="0.25">
      <c r="C63" s="3"/>
      <c r="D63" s="3"/>
      <c r="E63" s="3"/>
    </row>
    <row r="64" spans="3:5" s="2" customFormat="1" x14ac:dyDescent="0.25">
      <c r="C64" s="3"/>
      <c r="D64" s="3"/>
      <c r="E64" s="3"/>
    </row>
    <row r="65" spans="3:5" s="2" customFormat="1" x14ac:dyDescent="0.25">
      <c r="C65" s="3"/>
      <c r="D65" s="3"/>
      <c r="E65" s="3"/>
    </row>
    <row r="66" spans="3:5" s="2" customFormat="1" x14ac:dyDescent="0.25">
      <c r="C66" s="3"/>
      <c r="D66" s="3"/>
      <c r="E66" s="3"/>
    </row>
    <row r="67" spans="3:5" s="2" customFormat="1" x14ac:dyDescent="0.25">
      <c r="C67" s="3"/>
      <c r="D67" s="3"/>
      <c r="E67" s="3"/>
    </row>
    <row r="68" spans="3:5" s="2" customFormat="1" x14ac:dyDescent="0.25">
      <c r="C68" s="3"/>
      <c r="D68" s="3"/>
      <c r="E68" s="3"/>
    </row>
    <row r="69" spans="3:5" s="2" customFormat="1" x14ac:dyDescent="0.25">
      <c r="C69" s="3"/>
      <c r="D69" s="3"/>
      <c r="E69" s="3"/>
    </row>
    <row r="70" spans="3:5" s="2" customFormat="1" x14ac:dyDescent="0.25">
      <c r="C70" s="3"/>
      <c r="D70" s="3"/>
      <c r="E70" s="3"/>
    </row>
    <row r="71" spans="3:5" s="2" customFormat="1" x14ac:dyDescent="0.25">
      <c r="C71" s="3"/>
      <c r="D71" s="3"/>
      <c r="E71" s="3"/>
    </row>
    <row r="72" spans="3:5" s="2" customFormat="1" x14ac:dyDescent="0.25">
      <c r="C72" s="3"/>
      <c r="D72" s="3"/>
      <c r="E72" s="3"/>
    </row>
    <row r="73" spans="3:5" s="2" customFormat="1" x14ac:dyDescent="0.25">
      <c r="C73" s="3"/>
      <c r="D73" s="3"/>
      <c r="E73" s="3"/>
    </row>
    <row r="74" spans="3:5" s="2" customFormat="1" x14ac:dyDescent="0.25">
      <c r="C74" s="3"/>
      <c r="D74" s="3"/>
      <c r="E74" s="3"/>
    </row>
    <row r="75" spans="3:5" s="2" customFormat="1" x14ac:dyDescent="0.25">
      <c r="C75" s="3"/>
      <c r="D75" s="3"/>
      <c r="E75" s="3"/>
    </row>
    <row r="76" spans="3:5" s="2" customFormat="1" x14ac:dyDescent="0.25">
      <c r="C76" s="3"/>
      <c r="D76" s="3"/>
      <c r="E76" s="3"/>
    </row>
    <row r="77" spans="3:5" s="2" customFormat="1" x14ac:dyDescent="0.25">
      <c r="C77" s="3"/>
      <c r="D77" s="3"/>
      <c r="E77" s="3"/>
    </row>
    <row r="78" spans="3:5" s="2" customFormat="1" x14ac:dyDescent="0.25">
      <c r="C78" s="3"/>
      <c r="D78" s="3"/>
      <c r="E78" s="3"/>
    </row>
    <row r="79" spans="3:5" s="2" customFormat="1" x14ac:dyDescent="0.25">
      <c r="C79" s="3"/>
      <c r="D79" s="3"/>
      <c r="E79" s="3"/>
    </row>
    <row r="80" spans="3:5" s="2" customFormat="1" x14ac:dyDescent="0.25">
      <c r="C80" s="3"/>
      <c r="D80" s="3"/>
      <c r="E80" s="3"/>
    </row>
    <row r="81" spans="3:5" s="2" customFormat="1" x14ac:dyDescent="0.25">
      <c r="C81" s="3"/>
      <c r="D81" s="3"/>
      <c r="E81" s="3"/>
    </row>
    <row r="82" spans="3:5" s="2" customFormat="1" x14ac:dyDescent="0.25">
      <c r="C82" s="3"/>
      <c r="D82" s="3"/>
      <c r="E82" s="3"/>
    </row>
    <row r="83" spans="3:5" s="2" customFormat="1" x14ac:dyDescent="0.25">
      <c r="C83" s="3"/>
      <c r="D83" s="3"/>
      <c r="E83" s="3"/>
    </row>
    <row r="84" spans="3:5" s="2" customFormat="1" x14ac:dyDescent="0.25">
      <c r="C84" s="3"/>
      <c r="D84" s="3"/>
      <c r="E84" s="3"/>
    </row>
    <row r="85" spans="3:5" s="2" customFormat="1" x14ac:dyDescent="0.25">
      <c r="C85" s="3"/>
      <c r="D85" s="3"/>
      <c r="E85" s="3"/>
    </row>
    <row r="86" spans="3:5" s="2" customFormat="1" x14ac:dyDescent="0.25">
      <c r="C86" s="3"/>
      <c r="D86" s="3"/>
      <c r="E86" s="3"/>
    </row>
    <row r="87" spans="3:5" s="2" customFormat="1" x14ac:dyDescent="0.25">
      <c r="C87" s="3"/>
      <c r="D87" s="3"/>
      <c r="E87" s="3"/>
    </row>
    <row r="88" spans="3:5" s="2" customFormat="1" x14ac:dyDescent="0.25">
      <c r="C88" s="3"/>
      <c r="D88" s="3"/>
      <c r="E88" s="3"/>
    </row>
    <row r="89" spans="3:5" s="2" customFormat="1" x14ac:dyDescent="0.25">
      <c r="C89" s="3"/>
      <c r="D89" s="3"/>
      <c r="E89" s="3"/>
    </row>
    <row r="90" spans="3:5" s="2" customFormat="1" x14ac:dyDescent="0.25">
      <c r="C90" s="3"/>
      <c r="D90" s="3"/>
      <c r="E90" s="3"/>
    </row>
    <row r="91" spans="3:5" s="2" customFormat="1" x14ac:dyDescent="0.25">
      <c r="C91" s="3"/>
      <c r="D91" s="3"/>
      <c r="E91" s="3"/>
    </row>
    <row r="92" spans="3:5" s="2" customFormat="1" x14ac:dyDescent="0.25">
      <c r="C92" s="3"/>
      <c r="D92" s="3"/>
      <c r="E92" s="3"/>
    </row>
    <row r="93" spans="3:5" s="2" customFormat="1" x14ac:dyDescent="0.25">
      <c r="C93" s="3"/>
      <c r="D93" s="3"/>
      <c r="E93" s="3"/>
    </row>
    <row r="94" spans="3:5" s="2" customFormat="1" x14ac:dyDescent="0.25">
      <c r="C94" s="3"/>
      <c r="D94" s="3"/>
      <c r="E94" s="3"/>
    </row>
    <row r="95" spans="3:5" s="2" customFormat="1" x14ac:dyDescent="0.25">
      <c r="C95" s="3"/>
      <c r="D95" s="3"/>
      <c r="E95" s="3"/>
    </row>
    <row r="96" spans="3:5" s="2" customFormat="1" x14ac:dyDescent="0.25">
      <c r="C96" s="3"/>
      <c r="D96" s="3"/>
      <c r="E96" s="3"/>
    </row>
    <row r="97" spans="3:13" s="2" customFormat="1" x14ac:dyDescent="0.25">
      <c r="C97" s="3"/>
      <c r="D97" s="3"/>
      <c r="E97" s="3"/>
    </row>
    <row r="98" spans="3:13" s="2" customFormat="1" x14ac:dyDescent="0.25">
      <c r="C98" s="3"/>
      <c r="D98" s="3"/>
      <c r="E98" s="3"/>
    </row>
    <row r="99" spans="3:13" s="2" customFormat="1" x14ac:dyDescent="0.25">
      <c r="C99" s="3"/>
      <c r="D99" s="3"/>
      <c r="E99" s="3"/>
    </row>
    <row r="100" spans="3:13" s="2" customFormat="1" x14ac:dyDescent="0.25">
      <c r="C100" s="3"/>
      <c r="D100" s="3"/>
      <c r="E100" s="3"/>
    </row>
    <row r="101" spans="3:13" s="2" customFormat="1" x14ac:dyDescent="0.25">
      <c r="C101" s="3"/>
      <c r="D101" s="3"/>
      <c r="E101" s="3"/>
    </row>
    <row r="102" spans="3:13" s="2" customFormat="1" x14ac:dyDescent="0.25">
      <c r="C102" s="3"/>
      <c r="D102" s="3"/>
      <c r="E102" s="3"/>
    </row>
    <row r="103" spans="3:13" s="2" customFormat="1" x14ac:dyDescent="0.25">
      <c r="C103" s="3"/>
      <c r="D103" s="3"/>
      <c r="E103" s="3"/>
      <c r="I103"/>
      <c r="J103"/>
      <c r="K103"/>
      <c r="L103"/>
      <c r="M103"/>
    </row>
  </sheetData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247650</xdr:rowOff>
                  </from>
                  <to>
                    <xdr:col>2</xdr:col>
                    <xdr:colOff>1028700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610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609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611</v>
      </c>
      <c r="C166" s="4" t="s">
        <v>612</v>
      </c>
      <c r="D166" s="4" t="s">
        <v>613</v>
      </c>
    </row>
    <row r="167" spans="2:4" x14ac:dyDescent="0.25">
      <c r="B167" s="4" t="s">
        <v>614</v>
      </c>
      <c r="C167" s="4" t="s">
        <v>615</v>
      </c>
      <c r="D167" s="4" t="s">
        <v>616</v>
      </c>
    </row>
    <row r="168" spans="2:4" x14ac:dyDescent="0.25">
      <c r="B168" s="4" t="s">
        <v>617</v>
      </c>
      <c r="C168" s="4" t="s">
        <v>618</v>
      </c>
      <c r="D168" s="4" t="s">
        <v>619</v>
      </c>
    </row>
    <row r="169" spans="2:4" x14ac:dyDescent="0.25">
      <c r="B169" s="4" t="s">
        <v>620</v>
      </c>
      <c r="C169" s="4" t="s">
        <v>621</v>
      </c>
      <c r="D169" s="4" t="s">
        <v>621</v>
      </c>
    </row>
    <row r="170" spans="2:4" x14ac:dyDescent="0.25">
      <c r="B170" s="4" t="s">
        <v>622</v>
      </c>
      <c r="C170" s="4" t="s">
        <v>622</v>
      </c>
      <c r="D170" s="4" t="s">
        <v>623</v>
      </c>
    </row>
    <row r="171" spans="2:4" x14ac:dyDescent="0.25">
      <c r="B171" s="4" t="s">
        <v>624</v>
      </c>
      <c r="C171" s="4" t="s">
        <v>625</v>
      </c>
      <c r="D171" s="4" t="s">
        <v>626</v>
      </c>
    </row>
    <row r="172" spans="2:4" x14ac:dyDescent="0.25">
      <c r="B172" s="4" t="s">
        <v>627</v>
      </c>
      <c r="C172" s="4" t="s">
        <v>628</v>
      </c>
      <c r="D172" s="4" t="s">
        <v>629</v>
      </c>
    </row>
    <row r="173" spans="2:4" x14ac:dyDescent="0.25">
      <c r="B173" s="4" t="s">
        <v>630</v>
      </c>
      <c r="C173" s="4" t="s">
        <v>631</v>
      </c>
      <c r="D173" s="4" t="s">
        <v>632</v>
      </c>
    </row>
    <row r="174" spans="2:4" x14ac:dyDescent="0.25">
      <c r="B174" s="4" t="s">
        <v>633</v>
      </c>
      <c r="C174" s="4" t="s">
        <v>634</v>
      </c>
      <c r="D174" s="4" t="s">
        <v>635</v>
      </c>
    </row>
    <row r="175" spans="2:4" x14ac:dyDescent="0.25">
      <c r="B175" s="4" t="s">
        <v>636</v>
      </c>
      <c r="C175" s="4" t="s">
        <v>637</v>
      </c>
      <c r="D175" s="4" t="s">
        <v>638</v>
      </c>
    </row>
    <row r="176" spans="2:4" x14ac:dyDescent="0.25">
      <c r="B176" s="4" t="s">
        <v>639</v>
      </c>
      <c r="C176" s="4" t="s">
        <v>640</v>
      </c>
      <c r="D176" s="4" t="s">
        <v>641</v>
      </c>
    </row>
    <row r="177" spans="1:4" x14ac:dyDescent="0.25">
      <c r="B177" s="4" t="s">
        <v>642</v>
      </c>
      <c r="C177" s="4" t="s">
        <v>643</v>
      </c>
      <c r="D177" s="4" t="s">
        <v>644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25">
      <c r="B180" s="4" t="s">
        <v>833</v>
      </c>
      <c r="C180" s="4" t="s">
        <v>834</v>
      </c>
      <c r="D180" s="4" t="s">
        <v>835</v>
      </c>
    </row>
    <row r="181" spans="1:4" x14ac:dyDescent="0.25">
      <c r="B181" s="4" t="s">
        <v>836</v>
      </c>
      <c r="C181" s="4" t="s">
        <v>837</v>
      </c>
      <c r="D181" s="4" t="s">
        <v>838</v>
      </c>
    </row>
    <row r="182" spans="1:4" x14ac:dyDescent="0.25">
      <c r="B182" s="4" t="s">
        <v>839</v>
      </c>
      <c r="C182" s="4" t="s">
        <v>840</v>
      </c>
      <c r="D182" s="4" t="s">
        <v>840</v>
      </c>
    </row>
    <row r="183" spans="1:4" x14ac:dyDescent="0.25">
      <c r="B183" s="4" t="s">
        <v>841</v>
      </c>
      <c r="C183" s="4" t="s">
        <v>841</v>
      </c>
      <c r="D183" s="4" t="s">
        <v>842</v>
      </c>
    </row>
    <row r="184" spans="1:4" x14ac:dyDescent="0.25">
      <c r="B184" s="4" t="s">
        <v>843</v>
      </c>
      <c r="C184" s="4" t="s">
        <v>844</v>
      </c>
      <c r="D184" s="4" t="s">
        <v>845</v>
      </c>
    </row>
    <row r="185" spans="1:4" x14ac:dyDescent="0.25">
      <c r="B185" s="4" t="s">
        <v>846</v>
      </c>
      <c r="C185" s="4" t="s">
        <v>847</v>
      </c>
      <c r="D185" s="4" t="s">
        <v>848</v>
      </c>
    </row>
    <row r="186" spans="1:4" x14ac:dyDescent="0.25">
      <c r="B186" s="4" t="s">
        <v>849</v>
      </c>
      <c r="C186" s="4" t="s">
        <v>850</v>
      </c>
      <c r="D186" s="4" t="s">
        <v>851</v>
      </c>
    </row>
    <row r="187" spans="1:4" x14ac:dyDescent="0.25">
      <c r="B187" s="4" t="s">
        <v>852</v>
      </c>
      <c r="C187" s="4" t="s">
        <v>853</v>
      </c>
      <c r="D187" s="4" t="s">
        <v>854</v>
      </c>
    </row>
    <row r="188" spans="1:4" x14ac:dyDescent="0.25">
      <c r="B188" s="4" t="s">
        <v>855</v>
      </c>
      <c r="C188" s="4" t="s">
        <v>856</v>
      </c>
      <c r="D188" s="4" t="s">
        <v>857</v>
      </c>
    </row>
    <row r="189" spans="1:4" x14ac:dyDescent="0.25">
      <c r="B189" s="4" t="s">
        <v>858</v>
      </c>
      <c r="C189" s="4" t="s">
        <v>859</v>
      </c>
      <c r="D189" s="4" t="s">
        <v>860</v>
      </c>
    </row>
    <row r="190" spans="1:4" x14ac:dyDescent="0.25">
      <c r="B190" s="4" t="s">
        <v>861</v>
      </c>
      <c r="C190" s="4" t="s">
        <v>862</v>
      </c>
      <c r="D190" s="4" t="s">
        <v>863</v>
      </c>
    </row>
    <row r="191" spans="1:4" x14ac:dyDescent="0.25">
      <c r="B191" s="5" t="s">
        <v>864</v>
      </c>
      <c r="C191" s="8" t="s">
        <v>865</v>
      </c>
      <c r="D191" s="5" t="s">
        <v>866</v>
      </c>
    </row>
    <row r="192" spans="1:4" x14ac:dyDescent="0.25">
      <c r="B192" s="4" t="s">
        <v>646</v>
      </c>
      <c r="C192" s="4" t="s">
        <v>647</v>
      </c>
      <c r="D192" s="4" t="s">
        <v>648</v>
      </c>
    </row>
    <row r="193" spans="2:4" x14ac:dyDescent="0.25">
      <c r="B193" s="4" t="s">
        <v>649</v>
      </c>
      <c r="C193" s="4" t="s">
        <v>650</v>
      </c>
      <c r="D193" s="4" t="s">
        <v>651</v>
      </c>
    </row>
    <row r="194" spans="2:4" x14ac:dyDescent="0.25">
      <c r="B194" s="4" t="s">
        <v>652</v>
      </c>
      <c r="C194" s="4" t="s">
        <v>653</v>
      </c>
      <c r="D194" s="4" t="s">
        <v>654</v>
      </c>
    </row>
    <row r="195" spans="2:4" x14ac:dyDescent="0.25">
      <c r="B195" s="4" t="s">
        <v>655</v>
      </c>
      <c r="C195" s="4" t="s">
        <v>656</v>
      </c>
      <c r="D195" s="4" t="s">
        <v>656</v>
      </c>
    </row>
    <row r="196" spans="2:4" x14ac:dyDescent="0.25">
      <c r="B196" s="4" t="s">
        <v>657</v>
      </c>
      <c r="C196" s="4" t="s">
        <v>657</v>
      </c>
      <c r="D196" s="4" t="s">
        <v>658</v>
      </c>
    </row>
    <row r="197" spans="2:4" x14ac:dyDescent="0.25">
      <c r="B197" s="4" t="s">
        <v>659</v>
      </c>
      <c r="C197" s="4" t="s">
        <v>660</v>
      </c>
      <c r="D197" s="4" t="s">
        <v>661</v>
      </c>
    </row>
    <row r="198" spans="2:4" x14ac:dyDescent="0.25">
      <c r="B198" s="4" t="s">
        <v>662</v>
      </c>
      <c r="C198" s="4" t="s">
        <v>663</v>
      </c>
      <c r="D198" s="4" t="s">
        <v>664</v>
      </c>
    </row>
    <row r="199" spans="2:4" x14ac:dyDescent="0.25">
      <c r="B199" s="4" t="s">
        <v>665</v>
      </c>
      <c r="C199" s="4" t="s">
        <v>666</v>
      </c>
      <c r="D199" s="4" t="s">
        <v>667</v>
      </c>
    </row>
    <row r="200" spans="2:4" x14ac:dyDescent="0.25">
      <c r="B200" s="4" t="s">
        <v>668</v>
      </c>
      <c r="C200" s="4" t="s">
        <v>669</v>
      </c>
      <c r="D200" s="4" t="s">
        <v>670</v>
      </c>
    </row>
    <row r="201" spans="2:4" x14ac:dyDescent="0.25">
      <c r="B201" s="4" t="s">
        <v>671</v>
      </c>
      <c r="C201" s="4" t="s">
        <v>672</v>
      </c>
      <c r="D201" s="4" t="s">
        <v>673</v>
      </c>
    </row>
    <row r="202" spans="2:4" x14ac:dyDescent="0.25">
      <c r="B202" s="4" t="s">
        <v>674</v>
      </c>
      <c r="C202" s="4" t="s">
        <v>675</v>
      </c>
      <c r="D202" s="4" t="s">
        <v>676</v>
      </c>
    </row>
    <row r="203" spans="2:4" x14ac:dyDescent="0.25">
      <c r="B203" s="4" t="s">
        <v>677</v>
      </c>
      <c r="C203" s="4" t="s">
        <v>678</v>
      </c>
      <c r="D203" s="4" t="s">
        <v>679</v>
      </c>
    </row>
    <row r="204" spans="2:4" x14ac:dyDescent="0.25">
      <c r="B204" s="5" t="s">
        <v>645</v>
      </c>
      <c r="C204" s="8" t="s">
        <v>680</v>
      </c>
      <c r="D204" s="5" t="s">
        <v>681</v>
      </c>
    </row>
    <row r="205" spans="2:4" x14ac:dyDescent="0.25">
      <c r="B205" s="4" t="s">
        <v>683</v>
      </c>
      <c r="C205" s="4" t="s">
        <v>684</v>
      </c>
      <c r="D205" s="4" t="s">
        <v>685</v>
      </c>
    </row>
    <row r="206" spans="2:4" x14ac:dyDescent="0.25">
      <c r="B206" s="4" t="s">
        <v>686</v>
      </c>
      <c r="C206" s="4" t="s">
        <v>687</v>
      </c>
      <c r="D206" s="4" t="s">
        <v>688</v>
      </c>
    </row>
    <row r="207" spans="2:4" x14ac:dyDescent="0.25">
      <c r="B207" s="4" t="s">
        <v>689</v>
      </c>
      <c r="C207" s="4" t="s">
        <v>690</v>
      </c>
      <c r="D207" s="4" t="s">
        <v>691</v>
      </c>
    </row>
    <row r="208" spans="2:4" x14ac:dyDescent="0.25">
      <c r="B208" s="4" t="s">
        <v>692</v>
      </c>
      <c r="C208" s="4" t="s">
        <v>693</v>
      </c>
      <c r="D208" s="4" t="s">
        <v>693</v>
      </c>
    </row>
    <row r="209" spans="2:4" x14ac:dyDescent="0.25">
      <c r="B209" s="4" t="s">
        <v>694</v>
      </c>
      <c r="C209" s="4" t="s">
        <v>694</v>
      </c>
      <c r="D209" s="4" t="s">
        <v>695</v>
      </c>
    </row>
    <row r="210" spans="2:4" x14ac:dyDescent="0.25">
      <c r="B210" s="4" t="s">
        <v>696</v>
      </c>
      <c r="C210" s="4" t="s">
        <v>697</v>
      </c>
      <c r="D210" s="4" t="s">
        <v>698</v>
      </c>
    </row>
    <row r="211" spans="2:4" x14ac:dyDescent="0.25">
      <c r="B211" s="4" t="s">
        <v>699</v>
      </c>
      <c r="C211" s="4" t="s">
        <v>700</v>
      </c>
      <c r="D211" s="4" t="s">
        <v>701</v>
      </c>
    </row>
    <row r="212" spans="2:4" x14ac:dyDescent="0.25">
      <c r="B212" s="4" t="s">
        <v>702</v>
      </c>
      <c r="C212" s="4" t="s">
        <v>703</v>
      </c>
      <c r="D212" s="4" t="s">
        <v>704</v>
      </c>
    </row>
    <row r="213" spans="2:4" x14ac:dyDescent="0.25">
      <c r="B213" s="4" t="s">
        <v>705</v>
      </c>
      <c r="C213" s="4" t="s">
        <v>706</v>
      </c>
      <c r="D213" s="4" t="s">
        <v>707</v>
      </c>
    </row>
    <row r="214" spans="2:4" x14ac:dyDescent="0.25">
      <c r="B214" s="4" t="s">
        <v>708</v>
      </c>
      <c r="C214" s="4" t="s">
        <v>709</v>
      </c>
      <c r="D214" s="4" t="s">
        <v>710</v>
      </c>
    </row>
    <row r="215" spans="2:4" x14ac:dyDescent="0.25">
      <c r="B215" s="4" t="s">
        <v>711</v>
      </c>
      <c r="C215" s="4" t="s">
        <v>712</v>
      </c>
      <c r="D215" s="4" t="s">
        <v>713</v>
      </c>
    </row>
    <row r="216" spans="2:4" x14ac:dyDescent="0.25">
      <c r="B216" s="4" t="s">
        <v>714</v>
      </c>
      <c r="C216" s="4" t="s">
        <v>715</v>
      </c>
      <c r="D216" s="4" t="s">
        <v>716</v>
      </c>
    </row>
    <row r="217" spans="2:4" x14ac:dyDescent="0.25">
      <c r="B217" s="5" t="s">
        <v>682</v>
      </c>
      <c r="C217" s="8" t="s">
        <v>717</v>
      </c>
      <c r="D217" s="5" t="s">
        <v>718</v>
      </c>
    </row>
    <row r="218" spans="2:4" x14ac:dyDescent="0.25">
      <c r="B218" s="4" t="s">
        <v>720</v>
      </c>
      <c r="C218" s="4" t="s">
        <v>721</v>
      </c>
      <c r="D218" s="4" t="s">
        <v>722</v>
      </c>
    </row>
    <row r="219" spans="2:4" x14ac:dyDescent="0.25">
      <c r="B219" s="4" t="s">
        <v>723</v>
      </c>
      <c r="C219" s="4" t="s">
        <v>724</v>
      </c>
      <c r="D219" s="4" t="s">
        <v>725</v>
      </c>
    </row>
    <row r="220" spans="2:4" x14ac:dyDescent="0.25">
      <c r="B220" s="4" t="s">
        <v>726</v>
      </c>
      <c r="C220" s="4" t="s">
        <v>727</v>
      </c>
      <c r="D220" s="4" t="s">
        <v>728</v>
      </c>
    </row>
    <row r="221" spans="2:4" x14ac:dyDescent="0.25">
      <c r="B221" s="4" t="s">
        <v>729</v>
      </c>
      <c r="C221" s="4" t="s">
        <v>730</v>
      </c>
      <c r="D221" s="4" t="s">
        <v>730</v>
      </c>
    </row>
    <row r="222" spans="2:4" x14ac:dyDescent="0.25">
      <c r="B222" s="4" t="s">
        <v>731</v>
      </c>
      <c r="C222" s="4" t="s">
        <v>731</v>
      </c>
      <c r="D222" s="4" t="s">
        <v>732</v>
      </c>
    </row>
    <row r="223" spans="2:4" x14ac:dyDescent="0.25">
      <c r="B223" s="4" t="s">
        <v>733</v>
      </c>
      <c r="C223" s="4" t="s">
        <v>734</v>
      </c>
      <c r="D223" s="4" t="s">
        <v>735</v>
      </c>
    </row>
    <row r="224" spans="2:4" x14ac:dyDescent="0.25">
      <c r="B224" s="4" t="s">
        <v>736</v>
      </c>
      <c r="C224" s="4" t="s">
        <v>737</v>
      </c>
      <c r="D224" s="4" t="s">
        <v>738</v>
      </c>
    </row>
    <row r="225" spans="2:4" x14ac:dyDescent="0.25">
      <c r="B225" s="4" t="s">
        <v>739</v>
      </c>
      <c r="C225" s="4" t="s">
        <v>740</v>
      </c>
      <c r="D225" s="4" t="s">
        <v>741</v>
      </c>
    </row>
    <row r="226" spans="2:4" x14ac:dyDescent="0.25">
      <c r="B226" s="4" t="s">
        <v>742</v>
      </c>
      <c r="C226" s="4" t="s">
        <v>743</v>
      </c>
      <c r="D226" s="4" t="s">
        <v>744</v>
      </c>
    </row>
    <row r="227" spans="2:4" x14ac:dyDescent="0.25">
      <c r="B227" s="4" t="s">
        <v>745</v>
      </c>
      <c r="C227" s="4" t="s">
        <v>746</v>
      </c>
      <c r="D227" s="4" t="s">
        <v>747</v>
      </c>
    </row>
    <row r="228" spans="2:4" x14ac:dyDescent="0.25">
      <c r="B228" s="4" t="s">
        <v>748</v>
      </c>
      <c r="C228" s="4" t="s">
        <v>749</v>
      </c>
      <c r="D228" s="4" t="s">
        <v>750</v>
      </c>
    </row>
    <row r="229" spans="2:4" x14ac:dyDescent="0.25">
      <c r="B229" s="4" t="s">
        <v>751</v>
      </c>
      <c r="C229" s="4" t="s">
        <v>752</v>
      </c>
      <c r="D229" s="4" t="s">
        <v>753</v>
      </c>
    </row>
    <row r="230" spans="2:4" x14ac:dyDescent="0.25">
      <c r="B230" s="5" t="s">
        <v>719</v>
      </c>
      <c r="C230" s="8" t="s">
        <v>754</v>
      </c>
      <c r="D230" s="5" t="s">
        <v>755</v>
      </c>
    </row>
    <row r="231" spans="2:4" x14ac:dyDescent="0.25">
      <c r="B231" s="4" t="s">
        <v>757</v>
      </c>
      <c r="C231" s="4" t="s">
        <v>758</v>
      </c>
      <c r="D231" s="4" t="s">
        <v>759</v>
      </c>
    </row>
    <row r="232" spans="2:4" x14ac:dyDescent="0.25">
      <c r="B232" s="4" t="s">
        <v>760</v>
      </c>
      <c r="C232" s="4" t="s">
        <v>761</v>
      </c>
      <c r="D232" s="4" t="s">
        <v>762</v>
      </c>
    </row>
    <row r="233" spans="2:4" x14ac:dyDescent="0.25">
      <c r="B233" s="4" t="s">
        <v>763</v>
      </c>
      <c r="C233" s="4" t="s">
        <v>764</v>
      </c>
      <c r="D233" s="4" t="s">
        <v>765</v>
      </c>
    </row>
    <row r="234" spans="2:4" x14ac:dyDescent="0.25">
      <c r="B234" s="4" t="s">
        <v>766</v>
      </c>
      <c r="C234" s="4" t="s">
        <v>767</v>
      </c>
      <c r="D234" s="4" t="s">
        <v>767</v>
      </c>
    </row>
    <row r="235" spans="2:4" x14ac:dyDescent="0.25">
      <c r="B235" s="4" t="s">
        <v>768</v>
      </c>
      <c r="C235" s="4" t="s">
        <v>768</v>
      </c>
      <c r="D235" s="4" t="s">
        <v>769</v>
      </c>
    </row>
    <row r="236" spans="2:4" x14ac:dyDescent="0.25">
      <c r="B236" s="4" t="s">
        <v>770</v>
      </c>
      <c r="C236" s="4" t="s">
        <v>771</v>
      </c>
      <c r="D236" s="4" t="s">
        <v>772</v>
      </c>
    </row>
    <row r="237" spans="2:4" x14ac:dyDescent="0.25">
      <c r="B237" s="4" t="s">
        <v>773</v>
      </c>
      <c r="C237" s="4" t="s">
        <v>774</v>
      </c>
      <c r="D237" s="4" t="s">
        <v>775</v>
      </c>
    </row>
    <row r="238" spans="2:4" x14ac:dyDescent="0.25">
      <c r="B238" s="4" t="s">
        <v>776</v>
      </c>
      <c r="C238" s="4" t="s">
        <v>777</v>
      </c>
      <c r="D238" s="4" t="s">
        <v>778</v>
      </c>
    </row>
    <row r="239" spans="2:4" x14ac:dyDescent="0.25">
      <c r="B239" s="4" t="s">
        <v>779</v>
      </c>
      <c r="C239" s="4" t="s">
        <v>780</v>
      </c>
      <c r="D239" s="4" t="s">
        <v>781</v>
      </c>
    </row>
    <row r="240" spans="2:4" x14ac:dyDescent="0.25">
      <c r="B240" s="4" t="s">
        <v>782</v>
      </c>
      <c r="C240" s="4" t="s">
        <v>783</v>
      </c>
      <c r="D240" s="4" t="s">
        <v>784</v>
      </c>
    </row>
    <row r="241" spans="2:4" x14ac:dyDescent="0.25">
      <c r="B241" s="4" t="s">
        <v>785</v>
      </c>
      <c r="C241" s="4" t="s">
        <v>786</v>
      </c>
      <c r="D241" s="4" t="s">
        <v>787</v>
      </c>
    </row>
    <row r="242" spans="2:4" x14ac:dyDescent="0.25">
      <c r="B242" s="4" t="s">
        <v>788</v>
      </c>
      <c r="C242" s="4" t="s">
        <v>789</v>
      </c>
      <c r="D242" s="4" t="s">
        <v>790</v>
      </c>
    </row>
    <row r="243" spans="2:4" x14ac:dyDescent="0.25">
      <c r="B243" s="5" t="s">
        <v>756</v>
      </c>
      <c r="C243" s="8" t="s">
        <v>791</v>
      </c>
      <c r="D243" s="5" t="s">
        <v>792</v>
      </c>
    </row>
    <row r="244" spans="2:4" x14ac:dyDescent="0.25">
      <c r="B244" s="4" t="s">
        <v>794</v>
      </c>
      <c r="C244" s="4" t="s">
        <v>795</v>
      </c>
      <c r="D244" s="4" t="s">
        <v>796</v>
      </c>
    </row>
    <row r="245" spans="2:4" x14ac:dyDescent="0.25">
      <c r="B245" s="4" t="s">
        <v>797</v>
      </c>
      <c r="C245" s="4" t="s">
        <v>798</v>
      </c>
      <c r="D245" s="4" t="s">
        <v>799</v>
      </c>
    </row>
    <row r="246" spans="2:4" x14ac:dyDescent="0.25">
      <c r="B246" s="4" t="s">
        <v>800</v>
      </c>
      <c r="C246" s="4" t="s">
        <v>801</v>
      </c>
      <c r="D246" s="4" t="s">
        <v>802</v>
      </c>
    </row>
    <row r="247" spans="2:4" x14ac:dyDescent="0.25">
      <c r="B247" s="4" t="s">
        <v>803</v>
      </c>
      <c r="C247" s="4" t="s">
        <v>804</v>
      </c>
      <c r="D247" s="4" t="s">
        <v>804</v>
      </c>
    </row>
    <row r="248" spans="2:4" x14ac:dyDescent="0.25">
      <c r="B248" s="4" t="s">
        <v>805</v>
      </c>
      <c r="C248" s="4" t="s">
        <v>805</v>
      </c>
      <c r="D248" s="4" t="s">
        <v>806</v>
      </c>
    </row>
    <row r="249" spans="2:4" x14ac:dyDescent="0.25">
      <c r="B249" s="4" t="s">
        <v>807</v>
      </c>
      <c r="C249" s="4" t="s">
        <v>808</v>
      </c>
      <c r="D249" s="4" t="s">
        <v>809</v>
      </c>
    </row>
    <row r="250" spans="2:4" x14ac:dyDescent="0.25">
      <c r="B250" s="4" t="s">
        <v>810</v>
      </c>
      <c r="C250" s="4" t="s">
        <v>811</v>
      </c>
      <c r="D250" s="4" t="s">
        <v>812</v>
      </c>
    </row>
    <row r="251" spans="2:4" x14ac:dyDescent="0.25">
      <c r="B251" s="4" t="s">
        <v>813</v>
      </c>
      <c r="C251" s="4" t="s">
        <v>814</v>
      </c>
      <c r="D251" s="4" t="s">
        <v>815</v>
      </c>
    </row>
    <row r="252" spans="2:4" x14ac:dyDescent="0.25">
      <c r="B252" s="4" t="s">
        <v>816</v>
      </c>
      <c r="C252" s="4" t="s">
        <v>817</v>
      </c>
      <c r="D252" s="4" t="s">
        <v>818</v>
      </c>
    </row>
    <row r="253" spans="2:4" x14ac:dyDescent="0.25">
      <c r="B253" s="4" t="s">
        <v>819</v>
      </c>
      <c r="C253" s="4" t="s">
        <v>820</v>
      </c>
      <c r="D253" s="4" t="s">
        <v>821</v>
      </c>
    </row>
    <row r="254" spans="2:4" x14ac:dyDescent="0.25">
      <c r="B254" s="4" t="s">
        <v>822</v>
      </c>
      <c r="C254" s="4" t="s">
        <v>823</v>
      </c>
      <c r="D254" s="4" t="s">
        <v>824</v>
      </c>
    </row>
    <row r="255" spans="2:4" x14ac:dyDescent="0.25">
      <c r="B255" s="4" t="s">
        <v>825</v>
      </c>
      <c r="C255" s="4" t="s">
        <v>826</v>
      </c>
      <c r="D255" s="4" t="s">
        <v>827</v>
      </c>
    </row>
    <row r="256" spans="2:4" x14ac:dyDescent="0.25">
      <c r="B256" s="5" t="s">
        <v>793</v>
      </c>
      <c r="C256" s="8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Dhurata A.Veseli</cp:lastModifiedBy>
  <cp:lastPrinted>2026-07-02T09:27:35Z</cp:lastPrinted>
  <dcterms:created xsi:type="dcterms:W3CDTF">2015-03-12T08:53:45Z</dcterms:created>
  <dcterms:modified xsi:type="dcterms:W3CDTF">2026-08-10T11:00:51Z</dcterms:modified>
</cp:coreProperties>
</file>