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2026\"/>
    </mc:Choice>
  </mc:AlternateContent>
  <bookViews>
    <workbookView xWindow="-105" yWindow="-105" windowWidth="19425" windowHeight="10425" activeTab="1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PAGESAT!$A$1:$K$28</definedName>
    <definedName name="_xlnm.Print_Area" localSheetId="1">PRANIMET!$A$1:$H$18</definedName>
    <definedName name="_xlnm.Print_Titles" localSheetId="0">PAGESAT!$3:$3</definedName>
  </definedNames>
  <calcPr calcId="162913"/>
</workbook>
</file>

<file path=xl/calcChain.xml><?xml version="1.0" encoding="utf-8"?>
<calcChain xmlns="http://schemas.openxmlformats.org/spreadsheetml/2006/main">
  <c r="C8" i="6" l="1"/>
  <c r="H16" i="12" l="1"/>
  <c r="H15" i="12" l="1"/>
  <c r="H14" i="12" l="1"/>
  <c r="H13" i="12" l="1"/>
  <c r="H12" i="12" l="1"/>
  <c r="H10" i="12" l="1"/>
  <c r="H11" i="12"/>
  <c r="H9" i="12" l="1"/>
  <c r="H8" i="12"/>
  <c r="F17" i="12" l="1"/>
  <c r="H7" i="12" l="1"/>
  <c r="H6" i="12" l="1"/>
  <c r="H5" i="12"/>
  <c r="H17" i="12" l="1"/>
  <c r="C17" i="12" l="1"/>
  <c r="D17" i="12"/>
  <c r="E17" i="12"/>
  <c r="G17" i="12"/>
  <c r="I17" i="6" l="1"/>
  <c r="H17" i="6"/>
  <c r="G17" i="6"/>
  <c r="F17" i="6"/>
  <c r="E17" i="6"/>
  <c r="C17" i="6" l="1"/>
</calcChain>
</file>

<file path=xl/sharedStrings.xml><?xml version="1.0" encoding="utf-8"?>
<sst xmlns="http://schemas.openxmlformats.org/spreadsheetml/2006/main" count="978" uniqueCount="900">
  <si>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</si>
  <si>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</si>
  <si>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</si>
  <si>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</si>
  <si>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</si>
  <si>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</si>
  <si>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</si>
  <si>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</si>
  <si>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</si>
  <si>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</si>
  <si>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</si>
  <si>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</si>
  <si>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</si>
  <si>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</si>
  <si>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</si>
  <si>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</si>
  <si>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</si>
  <si>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</si>
  <si>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</si>
  <si>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</si>
  <si>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</si>
  <si>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</si>
  <si>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</si>
  <si>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</si>
  <si>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</si>
  <si>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</si>
  <si>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</si>
  <si>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</si>
  <si>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</si>
  <si>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</si>
  <si>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</si>
  <si>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</si>
  <si>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</si>
  <si>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</si>
  <si>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</si>
  <si>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</si>
  <si>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</si>
  <si>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</si>
  <si>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</si>
  <si>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</si>
  <si>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</si>
  <si>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</si>
  <si>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</si>
  <si>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</si>
  <si>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</si>
  <si>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</si>
  <si>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</si>
  <si>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</si>
  <si>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</si>
  <si>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</si>
  <si>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</si>
  <si>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</si>
  <si>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</si>
  <si>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</si>
  <si>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</si>
  <si>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</si>
  <si>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</si>
  <si>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</si>
  <si>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</si>
  <si>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</si>
  <si>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</si>
  <si>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</si>
  <si>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</si>
  <si>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</si>
  <si>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</si>
  <si>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</si>
  <si>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</si>
  <si>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</si>
  <si>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</si>
  <si>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</si>
  <si>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</si>
  <si>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</si>
  <si>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</si>
  <si>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</si>
  <si>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</si>
  <si>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</si>
  <si>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</si>
  <si>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</si>
  <si>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</si>
  <si>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</si>
  <si>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</si>
  <si>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</si>
  <si>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</si>
  <si>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</si>
  <si>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</si>
  <si>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</si>
  <si>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</si>
  <si>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</si>
  <si>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</si>
  <si>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</si>
  <si>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</si>
  <si>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</si>
  <si>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</si>
  <si>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</si>
  <si>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</si>
  <si>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</si>
  <si>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</si>
  <si>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</si>
  <si>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</si>
  <si>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</si>
  <si>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</si>
  <si>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</si>
  <si>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</si>
  <si>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</si>
  <si>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</si>
  <si>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</si>
  <si>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</si>
  <si>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</si>
  <si>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</si>
  <si>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</si>
  <si>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</si>
  <si>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</si>
  <si>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</si>
  <si>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</si>
  <si>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</si>
  <si>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</si>
  <si>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</si>
  <si>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</si>
  <si>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</si>
  <si>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</si>
  <si>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</si>
  <si>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</si>
  <si>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</si>
  <si>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</si>
  <si>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</si>
  <si>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</si>
  <si>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</si>
  <si>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</si>
  <si>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</si>
  <si>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</si>
  <si>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</si>
  <si>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</si>
  <si>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</si>
  <si>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</si>
  <si>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</si>
  <si>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</si>
  <si>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</si>
  <si>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</si>
  <si>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</si>
  <si>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</si>
  <si>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</si>
  <si>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</si>
  <si>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</si>
  <si>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</si>
  <si>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</si>
  <si>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</si>
  <si>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</si>
  <si>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</si>
  <si>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</si>
  <si>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</si>
  <si>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</si>
  <si>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</si>
  <si>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</si>
  <si>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</si>
  <si>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</si>
  <si>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</si>
  <si>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</si>
  <si>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</si>
  <si>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</si>
  <si>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</si>
  <si>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</si>
  <si>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</si>
  <si>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</si>
  <si>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</si>
  <si>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</si>
  <si>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</si>
  <si>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</si>
  <si>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</si>
  <si>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</si>
  <si>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</si>
  <si>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</si>
  <si>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</si>
  <si>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</si>
  <si>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</si>
  <si>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</si>
  <si>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</si>
  <si>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</si>
  <si>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</si>
  <si>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</si>
  <si>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</si>
  <si>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</si>
  <si>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</si>
  <si>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</si>
  <si>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</si>
  <si>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</si>
  <si>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</si>
  <si>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</si>
  <si>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</si>
  <si>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</si>
  <si>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</si>
  <si>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</si>
  <si>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</si>
  <si>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</si>
  <si>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</si>
  <si>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</si>
  <si>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</si>
  <si>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</si>
  <si>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</si>
  <si>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</si>
  <si>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</si>
  <si>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</si>
  <si>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</si>
  <si>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</si>
  <si>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</si>
  <si>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</si>
  <si>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</si>
  <si>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</si>
  <si>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</si>
  <si>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</si>
  <si>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</si>
  <si>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</si>
  <si>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</si>
  <si>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</si>
  <si>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</si>
  <si>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</si>
  <si>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</si>
  <si>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</si>
  <si>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</si>
  <si>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</si>
  <si>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</si>
  <si>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</si>
  <si>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</si>
  <si>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</si>
  <si>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</si>
  <si>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</si>
  <si>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</si>
  <si>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</si>
  <si>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</si>
  <si>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</si>
  <si>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</si>
  <si>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</si>
  <si>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</si>
  <si>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</si>
  <si>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</si>
  <si>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</si>
  <si>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</si>
  <si>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</si>
  <si>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</si>
  <si>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</si>
  <si>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</si>
  <si>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</si>
  <si>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</si>
  <si>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</si>
  <si>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</si>
  <si>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</si>
  <si>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</si>
  <si>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</si>
  <si>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</si>
  <si>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</si>
  <si>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</si>
  <si>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</si>
  <si>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</si>
  <si>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</si>
  <si>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</si>
  <si>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</si>
  <si>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</si>
  <si>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</si>
  <si>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</si>
  <si>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</si>
  <si>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</si>
  <si>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</si>
  <si>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</si>
  <si>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</si>
  <si>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</si>
  <si>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</si>
  <si>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</si>
  <si>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</si>
  <si>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</si>
  <si>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</si>
  <si>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</si>
  <si>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</si>
  <si>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</si>
  <si>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</si>
  <si>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</si>
  <si>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</si>
  <si>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</si>
  <si>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</si>
  <si>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</si>
  <si>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</si>
  <si>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</si>
  <si>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</si>
  <si>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</si>
  <si>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</si>
  <si>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</si>
  <si>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</si>
  <si>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</si>
  <si>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</si>
  <si>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</si>
  <si>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</si>
  <si>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</si>
  <si>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</si>
  <si>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</si>
  <si>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</si>
  <si>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</si>
  <si>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</si>
  <si>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</si>
  <si>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</si>
  <si>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</si>
  <si>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</si>
  <si>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</si>
  <si>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</si>
  <si>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</si>
  <si>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</si>
  <si>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</si>
  <si>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</si>
  <si>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</si>
  <si>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</si>
  <si>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</si>
  <si>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</si>
  <si>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</si>
  <si>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</si>
  <si>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</si>
  <si>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</si>
  <si>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</si>
  <si>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</si>
  <si>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</si>
  <si>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</si>
  <si>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</si>
  <si>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</si>
  <si>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</si>
  <si>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</si>
  <si>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</si>
  <si>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</si>
  <si>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</si>
  <si>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</si>
  <si>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</si>
  <si>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</si>
  <si>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</si>
  <si>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</si>
  <si>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</si>
  <si>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</si>
  <si>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</si>
  <si>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</si>
  <si>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</si>
  <si>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</si>
  <si>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</si>
  <si>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</si>
  <si>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</si>
  <si>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</si>
  <si>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</si>
  <si>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</si>
  <si>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</si>
  <si>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</si>
  <si>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</si>
  <si>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</si>
  <si>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</si>
  <si>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</si>
  <si>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</si>
  <si>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</si>
  <si>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</si>
  <si>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</si>
  <si>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</si>
  <si>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</si>
  <si>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</si>
  <si>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</si>
  <si>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</si>
  <si>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</si>
  <si>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</si>
  <si>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</si>
  <si>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</si>
  <si>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</si>
  <si>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</si>
  <si>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</si>
  <si>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</si>
  <si>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</si>
  <si>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</si>
  <si>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</si>
  <si>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</si>
  <si>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</si>
  <si>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</si>
  <si>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</si>
  <si>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</si>
  <si>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</si>
  <si>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</si>
  <si>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</si>
  <si>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</si>
  <si>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</si>
  <si>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</si>
  <si>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</si>
  <si>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</si>
  <si>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</si>
  <si>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</si>
  <si>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</si>
  <si>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</si>
  <si>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</si>
  <si>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</si>
  <si>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</si>
  <si>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</si>
  <si>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</si>
  <si>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</si>
  <si>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</si>
  <si>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</si>
  <si>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</si>
  <si>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</si>
  <si>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</si>
  <si>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</si>
  <si>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</si>
  <si>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</si>
  <si>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</si>
  <si>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</si>
  <si>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</si>
  <si>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</si>
  <si>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</si>
  <si>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</si>
  <si>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</si>
  <si>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</si>
  <si>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</si>
  <si>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</si>
  <si>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</si>
  <si>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</si>
  <si>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</si>
  <si>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</si>
  <si>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</si>
  <si>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</si>
  <si>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</si>
  <si>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</si>
  <si>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</si>
  <si>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</si>
  <si>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</si>
  <si>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</si>
  <si>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</si>
  <si>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</si>
  <si>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</si>
  <si>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</si>
  <si>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</si>
  <si>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</si>
  <si>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</si>
  <si>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</si>
  <si>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</si>
  <si>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</si>
  <si>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</si>
  <si>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</si>
  <si>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</si>
  <si>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</si>
  <si>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</si>
  <si>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</si>
  <si>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</si>
  <si>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</si>
  <si>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</si>
  <si>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</si>
  <si>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</si>
  <si>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</si>
  <si>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</si>
  <si>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</si>
  <si>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</si>
  <si>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</si>
  <si>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</si>
  <si>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</si>
  <si>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</si>
  <si>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</si>
  <si>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</si>
  <si>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</si>
  <si>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</si>
  <si>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</si>
  <si>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</si>
  <si>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</si>
  <si>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</si>
  <si>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</si>
  <si>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</si>
  <si>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</si>
  <si>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</si>
  <si>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</si>
  <si>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</si>
  <si>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</si>
  <si>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</si>
  <si>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</si>
  <si>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</si>
  <si>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</si>
  <si>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</si>
  <si>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</si>
  <si>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</si>
  <si>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</si>
  <si>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</si>
  <si>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</si>
  <si>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</si>
  <si>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</si>
  <si>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</si>
  <si>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</si>
  <si>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</si>
  <si>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</si>
  <si>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</si>
  <si>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</si>
  <si>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</si>
  <si>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</si>
  <si>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</si>
  <si>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</si>
  <si>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</si>
  <si>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</si>
  <si>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</si>
  <si>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</si>
  <si>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</si>
  <si>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</si>
  <si>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</si>
  <si>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</si>
  <si>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</si>
  <si>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</si>
  <si>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</si>
  <si>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</si>
  <si>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</si>
  <si>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</si>
  <si>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</si>
  <si>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</si>
  <si>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</si>
  <si>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</si>
  <si>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</si>
  <si>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</si>
  <si>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</si>
  <si>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</si>
  <si>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</si>
  <si>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</si>
  <si>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</si>
  <si>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</si>
  <si>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</si>
  <si>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</si>
  <si>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</si>
  <si>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</si>
  <si>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</si>
  <si>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</si>
  <si>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</si>
  <si>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</si>
  <si>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</si>
  <si>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</si>
  <si>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</si>
  <si>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</si>
  <si>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</si>
  <si>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</si>
  <si>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</si>
  <si>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</si>
  <si>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</si>
  <si>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</si>
  <si>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</si>
  <si>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</si>
  <si>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</si>
  <si>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</si>
  <si>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</si>
  <si>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</si>
  <si>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</si>
  <si>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</si>
  <si>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</si>
  <si>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</si>
  <si>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</si>
  <si>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</si>
  <si>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</si>
  <si>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</si>
  <si>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</si>
  <si>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</si>
  <si>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</si>
  <si>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</si>
  <si>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</si>
  <si>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</si>
  <si>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</si>
  <si>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</si>
  <si>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</si>
  <si>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</si>
  <si>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</si>
  <si>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</si>
  <si>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</si>
  <si>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</si>
  <si>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</si>
  <si>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</si>
  <si>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</si>
  <si>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</si>
  <si>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</si>
  <si>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</si>
  <si>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</si>
  <si>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</si>
  <si>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</si>
  <si>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</si>
  <si>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</si>
  <si>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</si>
  <si>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</si>
  <si>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</si>
  <si>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</si>
  <si>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</si>
  <si>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</si>
  <si>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</si>
  <si>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</si>
  <si>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</si>
  <si>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</si>
  <si>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</si>
  <si>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</si>
  <si>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</si>
  <si>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</si>
  <si>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</si>
  <si>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</si>
  <si>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</si>
  <si>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</si>
  <si>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</si>
  <si>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</si>
  <si>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</si>
  <si>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</si>
  <si>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</si>
  <si>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</si>
  <si>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</si>
  <si>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</si>
  <si>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</si>
  <si>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</si>
  <si>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</si>
  <si>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</si>
  <si>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</si>
  <si>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</si>
  <si>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</si>
  <si>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</si>
  <si>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</si>
  <si>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</si>
  <si>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</si>
  <si>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</si>
  <si>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</si>
  <si>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</si>
  <si>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</si>
  <si>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</si>
  <si>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</si>
  <si>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</si>
  <si>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</si>
  <si>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</si>
  <si>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</si>
  <si>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</si>
  <si>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</si>
  <si>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</si>
  <si>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</si>
  <si>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</si>
  <si>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</si>
  <si>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</si>
  <si>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</si>
  <si>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</si>
  <si>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</si>
  <si>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</si>
  <si>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</si>
  <si>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</si>
  <si>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</si>
  <si>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</si>
  <si>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</si>
  <si>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</si>
  <si>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</si>
  <si>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</si>
  <si>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</si>
  <si>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</si>
  <si>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</si>
  <si>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</si>
  <si>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</si>
  <si>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</si>
  <si>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</si>
  <si>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</si>
  <si>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</si>
  <si>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</si>
  <si>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</si>
  <si>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</si>
  <si>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</si>
  <si>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</si>
  <si>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</si>
  <si>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</si>
  <si>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</si>
  <si>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</si>
  <si>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</si>
  <si>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</si>
  <si>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</si>
  <si>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</si>
  <si>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</si>
  <si>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</si>
  <si>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</si>
  <si>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</si>
  <si>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</si>
  <si>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</si>
  <si>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</si>
  <si>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</si>
  <si>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</si>
  <si>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</si>
  <si>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</si>
  <si>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</si>
  <si>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</si>
  <si>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</si>
  <si>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</si>
  <si>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</si>
  <si>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</si>
  <si>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</si>
  <si>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</si>
  <si>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</si>
  <si>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</si>
  <si>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</si>
  <si>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</si>
  <si>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</si>
  <si>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</si>
  <si>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</si>
  <si>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</si>
  <si>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</si>
  <si>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</si>
  <si>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</si>
  <si>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</si>
  <si>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</si>
  <si>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</si>
  <si>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</si>
  <si>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</si>
  <si>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</si>
  <si>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</si>
  <si>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</si>
  <si>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</si>
  <si>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</si>
  <si>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</si>
  <si>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</si>
  <si>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</si>
  <si>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</si>
  <si>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</si>
  <si>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</si>
  <si>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</si>
  <si>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</si>
  <si>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</si>
  <si>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</si>
  <si>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</si>
  <si>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</si>
  <si>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</si>
  <si>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</si>
  <si>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</si>
  <si>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</si>
  <si>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</si>
  <si>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</si>
  <si>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</si>
  <si>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</si>
  <si>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</si>
  <si>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</si>
  <si>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</si>
  <si>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</si>
  <si>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</si>
  <si>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</si>
  <si>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</si>
  <si>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</si>
  <si>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</si>
  <si>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</si>
  <si>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</si>
  <si>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</si>
  <si>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</si>
  <si>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</si>
  <si>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</si>
  <si>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</si>
  <si>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</si>
  <si>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</si>
  <si>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</si>
  <si>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</si>
  <si>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</si>
  <si>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</si>
  <si>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</si>
  <si>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</si>
  <si>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</si>
  <si>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</si>
  <si>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</si>
  <si>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</si>
  <si>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</si>
  <si>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</si>
  <si>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</si>
  <si>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</si>
  <si>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</si>
  <si>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</si>
  <si>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</si>
  <si>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</si>
  <si>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</si>
  <si>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</si>
  <si>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</si>
  <si>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</si>
  <si>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</si>
  <si>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</si>
  <si>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</si>
  <si>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</si>
  <si>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</si>
  <si>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</si>
  <si>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</si>
  <si>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</si>
  <si>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</si>
  <si>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</si>
  <si>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</si>
  <si>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</si>
  <si>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</si>
  <si>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</si>
  <si>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</si>
  <si>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</si>
  <si>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</si>
  <si>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</si>
  <si>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</si>
  <si>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</si>
  <si>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</si>
  <si>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</si>
  <si>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</si>
  <si>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</si>
  <si>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</si>
  <si>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</si>
  <si>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</si>
  <si>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</si>
  <si>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</si>
  <si>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</si>
  <si>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</si>
  <si>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</si>
  <si>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</si>
  <si>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</si>
  <si>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</si>
  <si>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</si>
  <si>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</si>
  <si>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</si>
  <si>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</si>
  <si>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</si>
  <si>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</si>
  <si>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</si>
  <si>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</si>
  <si>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</si>
  <si>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</si>
  <si>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</si>
  <si>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</si>
  <si>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</si>
  <si>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</si>
  <si>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</si>
  <si>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</si>
  <si>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</si>
  <si>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</si>
  <si>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</si>
  <si>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</si>
  <si>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</si>
  <si>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</si>
  <si>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</si>
  <si>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</si>
  <si>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</si>
  <si>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</si>
  <si>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</si>
  <si>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</si>
  <si>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</si>
  <si>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</si>
  <si>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</si>
  <si>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</si>
  <si>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</si>
  <si>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</si>
  <si>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</si>
  <si>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</si>
  <si>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</si>
  <si>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</si>
  <si>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</si>
  <si>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</si>
  <si>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</si>
  <si>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</si>
  <si>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</si>
  <si>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</si>
  <si>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</si>
  <si>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</si>
  <si>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</si>
  <si>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</si>
  <si>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</si>
  <si>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</si>
  <si>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</si>
  <si>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</si>
  <si>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</si>
  <si>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</si>
  <si>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</si>
  <si>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</si>
  <si>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</si>
  <si>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</si>
  <si>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</si>
  <si>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</si>
  <si>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</si>
  <si>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</si>
  <si>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</si>
  <si>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</si>
  <si>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</si>
  <si>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</si>
  <si>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</si>
  <si>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</si>
  <si>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</si>
  <si>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</si>
  <si>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</si>
  <si>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</si>
  <si>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</si>
  <si>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</si>
  <si>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</si>
  <si>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</si>
  <si>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</si>
  <si>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>Kompens.i demeve nga kompens.i sigurimit</t>
  </si>
  <si>
    <t>Lice.indiv&amp;te lira</t>
  </si>
  <si>
    <t>Lic.per prod.medic</t>
  </si>
  <si>
    <t>Shitja e sherbimeve</t>
  </si>
  <si>
    <t>Banderolla</t>
  </si>
  <si>
    <t>Totali</t>
  </si>
  <si>
    <t xml:space="preserve"> </t>
  </si>
  <si>
    <t>Vlerat janë në Euro</t>
  </si>
  <si>
    <t>Janar</t>
  </si>
  <si>
    <t>Shkurt</t>
  </si>
  <si>
    <t>Mars</t>
  </si>
  <si>
    <t>Gjithsejt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</si>
  <si>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</si>
  <si>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</si>
  <si>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</si>
  <si>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</si>
  <si>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</si>
  <si>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</si>
  <si>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</si>
  <si>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</si>
  <si>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</si>
  <si>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 xml:space="preserve"> Maj</t>
  </si>
  <si>
    <t xml:space="preserve"> Qershor</t>
  </si>
  <si>
    <t xml:space="preserve"> Tetor</t>
  </si>
  <si>
    <t xml:space="preserve"> Dhjetor</t>
  </si>
  <si>
    <t>AKPPM</t>
  </si>
  <si>
    <t>Te Hyrat</t>
  </si>
  <si>
    <t>Gjithsej 2026</t>
  </si>
  <si>
    <t>Janar- Prill 2026</t>
  </si>
  <si>
    <t>Pranimet  Janar-Qershor 2026</t>
  </si>
  <si>
    <t>Pagesat Janar -Qershor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</si>
</sst>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3" fontId="0" fillId="2" borderId="0" xfId="0" applyNumberFormat="1" applyFill="1"/>
    <xf numFmtId="165" fontId="25" fillId="0" borderId="0" xfId="0" applyNumberFormat="1" applyFont="1"/>
    <xf numFmtId="43" fontId="27" fillId="2" borderId="12" xfId="1" applyFont="1" applyFill="1" applyBorder="1"/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left" vertical="center" wrapText="1"/>
    </xf>
    <xf numFmtId="43" fontId="30" fillId="34" borderId="12" xfId="1" applyFont="1" applyFill="1" applyBorder="1" applyAlignment="1">
      <alignment horizontal="left" vertical="center" wrapText="1"/>
    </xf>
    <xf numFmtId="0" fontId="26" fillId="34" borderId="12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center"/>
    </xf>
    <xf numFmtId="166" fontId="29" fillId="2" borderId="12" xfId="1" applyNumberFormat="1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/>
    <xf numFmtId="0" fontId="27" fillId="0" borderId="12" xfId="0" applyFont="1" applyBorder="1"/>
    <xf numFmtId="43" fontId="27" fillId="2" borderId="12" xfId="1" applyFont="1" applyFill="1" applyBorder="1" applyAlignment="1">
      <alignment horizontal="center"/>
    </xf>
    <xf numFmtId="0" fontId="26" fillId="34" borderId="12" xfId="0" applyFont="1" applyFill="1" applyBorder="1"/>
    <xf numFmtId="43" fontId="26" fillId="34" borderId="12" xfId="1" applyFont="1" applyFill="1" applyBorder="1"/>
    <xf numFmtId="0" fontId="28" fillId="2" borderId="0" xfId="0" applyFont="1" applyFill="1" applyAlignment="1" applyProtection="1">
      <alignment horizontal="center"/>
      <protection hidden="1"/>
    </xf>
    <xf numFmtId="0" fontId="31" fillId="2" borderId="0" xfId="0" applyFont="1" applyFill="1" applyAlignment="1" applyProtection="1">
      <alignment horizontal="left" vertical="center"/>
      <protection hidden="1"/>
    </xf>
    <xf numFmtId="0" fontId="32" fillId="2" borderId="0" xfId="0" applyFont="1" applyFill="1" applyProtection="1">
      <protection hidden="1"/>
    </xf>
    <xf numFmtId="0" fontId="33" fillId="2" borderId="0" xfId="0" applyFont="1" applyFill="1" applyProtection="1">
      <protection hidden="1"/>
    </xf>
    <xf numFmtId="0" fontId="34" fillId="0" borderId="0" xfId="0" applyFont="1" applyProtection="1">
      <protection hidden="1"/>
    </xf>
    <xf numFmtId="0" fontId="32" fillId="2" borderId="17" xfId="0" applyFont="1" applyFill="1" applyBorder="1" applyAlignment="1" applyProtection="1">
      <alignment horizontal="left" vertical="center"/>
      <protection hidden="1"/>
    </xf>
    <xf numFmtId="0" fontId="32" fillId="2" borderId="17" xfId="0" applyFont="1" applyFill="1" applyBorder="1" applyProtection="1">
      <protection hidden="1"/>
    </xf>
    <xf numFmtId="0" fontId="31" fillId="2" borderId="13" xfId="0" applyFont="1" applyFill="1" applyBorder="1" applyAlignment="1" applyProtection="1">
      <alignment horizontal="center"/>
      <protection hidden="1"/>
    </xf>
    <xf numFmtId="164" fontId="31" fillId="2" borderId="12" xfId="1" applyNumberFormat="1" applyFont="1" applyFill="1" applyBorder="1" applyAlignment="1" applyProtection="1">
      <alignment horizontal="center" wrapText="1"/>
      <protection hidden="1"/>
    </xf>
    <xf numFmtId="0" fontId="31" fillId="2" borderId="12" xfId="0" applyFont="1" applyFill="1" applyBorder="1" applyAlignment="1" applyProtection="1">
      <alignment horizontal="center"/>
      <protection hidden="1"/>
    </xf>
    <xf numFmtId="0" fontId="31" fillId="2" borderId="12" xfId="0" applyFont="1" applyFill="1" applyBorder="1" applyProtection="1">
      <protection hidden="1"/>
    </xf>
    <xf numFmtId="0" fontId="35" fillId="0" borderId="15" xfId="0" applyFont="1" applyBorder="1" applyAlignment="1" applyProtection="1">
      <alignment horizontal="center" vertical="center"/>
      <protection hidden="1"/>
    </xf>
    <xf numFmtId="0" fontId="31" fillId="34" borderId="12" xfId="0" applyFont="1" applyFill="1" applyBorder="1" applyAlignment="1" applyProtection="1">
      <alignment horizontal="left"/>
      <protection hidden="1"/>
    </xf>
    <xf numFmtId="43" fontId="31" fillId="34" borderId="12" xfId="1" applyFont="1" applyFill="1" applyBorder="1" applyAlignment="1" applyProtection="1">
      <alignment horizontal="left" wrapText="1"/>
      <protection hidden="1"/>
    </xf>
    <xf numFmtId="164" fontId="31" fillId="34" borderId="12" xfId="1" applyNumberFormat="1" applyFont="1" applyFill="1" applyBorder="1" applyAlignment="1" applyProtection="1">
      <alignment horizontal="left" wrapText="1"/>
      <protection hidden="1"/>
    </xf>
    <xf numFmtId="43" fontId="34" fillId="0" borderId="0" xfId="0" applyNumberFormat="1" applyFont="1" applyProtection="1">
      <protection hidden="1"/>
    </xf>
    <xf numFmtId="0" fontId="32" fillId="0" borderId="12" xfId="0" applyFont="1" applyBorder="1" applyProtection="1">
      <protection hidden="1"/>
    </xf>
    <xf numFmtId="43" fontId="32" fillId="0" borderId="12" xfId="1" applyFont="1" applyBorder="1" applyProtection="1">
      <protection hidden="1"/>
    </xf>
    <xf numFmtId="3" fontId="32" fillId="0" borderId="12" xfId="1" applyNumberFormat="1" applyFont="1" applyBorder="1" applyProtection="1">
      <protection hidden="1"/>
    </xf>
    <xf numFmtId="43" fontId="35" fillId="0" borderId="12" xfId="1" applyFont="1" applyBorder="1" applyAlignment="1" applyProtection="1">
      <protection hidden="1"/>
    </xf>
    <xf numFmtId="43" fontId="32" fillId="0" borderId="12" xfId="1" applyFont="1" applyBorder="1"/>
    <xf numFmtId="43" fontId="32" fillId="2" borderId="12" xfId="1" applyFont="1" applyFill="1" applyBorder="1"/>
    <xf numFmtId="43" fontId="35" fillId="0" borderId="12" xfId="1" applyFont="1" applyBorder="1" applyAlignment="1" applyProtection="1">
      <alignment horizontal="right"/>
      <protection hidden="1"/>
    </xf>
    <xf numFmtId="43" fontId="35" fillId="2" borderId="12" xfId="1" applyFont="1" applyFill="1" applyBorder="1" applyAlignment="1" applyProtection="1">
      <protection hidden="1"/>
    </xf>
    <xf numFmtId="43" fontId="32" fillId="0" borderId="12" xfId="1" applyFont="1" applyBorder="1" applyAlignment="1" applyProtection="1">
      <protection hidden="1"/>
    </xf>
    <xf numFmtId="43" fontId="32" fillId="0" borderId="12" xfId="1" applyFont="1" applyBorder="1" applyAlignment="1" applyProtection="1">
      <alignment horizontal="right"/>
      <protection hidden="1"/>
    </xf>
    <xf numFmtId="164" fontId="32" fillId="0" borderId="12" xfId="1" applyNumberFormat="1" applyFont="1" applyBorder="1" applyProtection="1">
      <protection hidden="1"/>
    </xf>
    <xf numFmtId="43" fontId="32" fillId="0" borderId="12" xfId="1" applyFont="1" applyFill="1" applyBorder="1" applyProtection="1">
      <protection hidden="1"/>
    </xf>
    <xf numFmtId="0" fontId="31" fillId="34" borderId="12" xfId="0" applyFont="1" applyFill="1" applyBorder="1" applyProtection="1">
      <protection hidden="1"/>
    </xf>
    <xf numFmtId="43" fontId="31" fillId="34" borderId="12" xfId="1" applyFont="1" applyFill="1" applyBorder="1" applyProtection="1">
      <protection hidden="1"/>
    </xf>
    <xf numFmtId="164" fontId="31" fillId="34" borderId="12" xfId="1" applyNumberFormat="1" applyFont="1" applyFill="1" applyBorder="1" applyAlignment="1" applyProtection="1">
      <alignment horizontal="center"/>
      <protection hidden="1"/>
    </xf>
    <xf numFmtId="43" fontId="31" fillId="34" borderId="12" xfId="1" applyFont="1" applyFill="1" applyBorder="1" applyAlignment="1" applyProtection="1">
      <alignment horizontal="center"/>
      <protection hidden="1"/>
    </xf>
    <xf numFmtId="43" fontId="34" fillId="0" borderId="0" xfId="1" applyFont="1" applyProtection="1">
      <protection hidden="1"/>
    </xf>
    <xf numFmtId="4" fontId="34" fillId="0" borderId="0" xfId="0" applyNumberFormat="1" applyFont="1" applyProtection="1">
      <protection hidden="1"/>
    </xf>
    <xf numFmtId="4" fontId="0" fillId="0" borderId="28" xfId="0" applyNumberFormat="1" applyFont="1" applyBorder="1" applyAlignment="1">
      <alignment horizontal="right" vertical="center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43" fontId="36" fillId="0" borderId="12" xfId="1" applyFont="1" applyBorder="1" applyProtection="1">
      <protection hidden="1"/>
    </xf>
    <xf numFmtId="3" fontId="37" fillId="0" borderId="12" xfId="1" applyNumberFormat="1" applyFont="1" applyBorder="1" applyProtection="1">
      <protection hidden="1"/>
    </xf>
    <xf numFmtId="4" fontId="38" fillId="38" borderId="29" xfId="0" applyNumberFormat="1" applyFont="1" applyFill="1" applyBorder="1" applyAlignment="1" applyProtection="1">
      <alignment horizontal="right" vertical="center" wrapText="1"/>
    </xf>
    <xf numFmtId="43" fontId="34" fillId="0" borderId="12" xfId="1" applyFont="1" applyBorder="1" applyProtection="1">
      <protection hidden="1"/>
    </xf>
    <xf numFmtId="43" fontId="40" fillId="0" borderId="12" xfId="1" applyFont="1" applyBorder="1" applyAlignment="1" applyProtection="1">
      <alignment horizontal="right"/>
      <protection hidden="1"/>
    </xf>
    <xf numFmtId="3" fontId="36" fillId="0" borderId="12" xfId="1" applyNumberFormat="1" applyFont="1" applyBorder="1" applyProtection="1">
      <protection hidden="1"/>
    </xf>
    <xf numFmtId="43" fontId="36" fillId="0" borderId="12" xfId="1" applyFont="1" applyBorder="1"/>
    <xf numFmtId="43" fontId="39" fillId="0" borderId="12" xfId="1" applyFont="1" applyFill="1" applyBorder="1" applyAlignment="1" applyProtection="1">
      <protection hidden="1"/>
    </xf>
    <xf numFmtId="0" fontId="34" fillId="0" borderId="0" xfId="0" applyFont="1" applyBorder="1" applyProtection="1">
      <protection hidden="1"/>
    </xf>
    <xf numFmtId="43" fontId="35" fillId="2" borderId="0" xfId="1" applyFont="1" applyFill="1" applyBorder="1" applyAlignment="1" applyProtection="1">
      <protection hidden="1"/>
    </xf>
    <xf numFmtId="43" fontId="32" fillId="2" borderId="0" xfId="1" applyFont="1" applyFill="1" applyBorder="1"/>
    <xf numFmtId="0" fontId="35" fillId="0" borderId="12" xfId="0" applyFont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2</xdr:col>
          <xdr:colOff>1028700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00000"/>
    <pageSetUpPr fitToPage="1"/>
  </sheetPr>
  <dimension ref="A1:K28"/>
  <sheetViews>
    <sheetView view="pageBreakPreview" zoomScale="80" zoomScaleNormal="115" zoomScaleSheetLayoutView="80" workbookViewId="0">
      <pane xSplit="2" ySplit="3" topLeftCell="D4" activePane="bottomRight" state="frozen"/>
      <selection pane="topRight" activeCell="B1" sqref="B1"/>
      <selection pane="bottomLeft" activeCell="A6" sqref="A6"/>
      <selection pane="bottomRight" activeCell="I24" sqref="I24"/>
    </sheetView>
  </sheetViews>
  <sheetFormatPr defaultColWidth="9.140625" defaultRowHeight="15" x14ac:dyDescent="0.25"/>
  <cols>
    <col min="1" max="1" width="7.28515625" style="53" customWidth="1"/>
    <col min="2" max="2" width="20.7109375" style="53" customWidth="1"/>
    <col min="3" max="3" width="24.140625" style="53" customWidth="1"/>
    <col min="4" max="4" width="8.42578125" style="53" customWidth="1"/>
    <col min="5" max="5" width="25" style="53" customWidth="1"/>
    <col min="6" max="6" width="18.5703125" style="53" customWidth="1"/>
    <col min="7" max="7" width="13.5703125" style="53" customWidth="1"/>
    <col min="8" max="8" width="21" style="53" customWidth="1"/>
    <col min="9" max="9" width="16.28515625" style="53" customWidth="1"/>
    <col min="10" max="16384" width="9.140625" style="53"/>
  </cols>
  <sheetData>
    <row r="1" spans="1:11" ht="30.75" customHeight="1" x14ac:dyDescent="0.3">
      <c r="A1" s="75" t="s">
        <v>894</v>
      </c>
      <c r="B1" s="76"/>
      <c r="C1" s="76"/>
      <c r="D1" s="123"/>
      <c r="E1" s="76"/>
      <c r="F1" s="77" t="s">
        <v>899</v>
      </c>
      <c r="G1" s="76"/>
      <c r="H1" s="76"/>
      <c r="I1" s="76"/>
      <c r="J1" s="78"/>
      <c r="K1" s="78"/>
    </row>
    <row r="2" spans="1:11" ht="18.75" customHeight="1" x14ac:dyDescent="0.3">
      <c r="A2" s="79" t="s">
        <v>876</v>
      </c>
      <c r="B2" s="80"/>
      <c r="C2" s="80" t="s">
        <v>897</v>
      </c>
      <c r="D2" s="124"/>
      <c r="E2" s="75"/>
      <c r="F2" s="75"/>
      <c r="G2" s="75"/>
      <c r="H2" s="75"/>
      <c r="I2" s="75"/>
      <c r="J2" s="78"/>
      <c r="K2" s="78"/>
    </row>
    <row r="3" spans="1:11" ht="26.25" customHeight="1" x14ac:dyDescent="0.3">
      <c r="A3" s="81"/>
      <c r="B3" s="81" t="s">
        <v>868</v>
      </c>
      <c r="C3" s="82"/>
      <c r="D3" s="83"/>
      <c r="E3" s="84"/>
      <c r="F3" s="84"/>
      <c r="G3" s="84"/>
      <c r="H3" s="84"/>
      <c r="I3" s="84"/>
      <c r="J3" s="78"/>
      <c r="K3" s="78"/>
    </row>
    <row r="4" spans="1:11" ht="56.25" customHeight="1" x14ac:dyDescent="0.3">
      <c r="A4" s="85"/>
      <c r="B4" s="86">
        <v>2025</v>
      </c>
      <c r="C4" s="87" t="s">
        <v>173</v>
      </c>
      <c r="D4" s="88"/>
      <c r="E4" s="87" t="s">
        <v>0</v>
      </c>
      <c r="F4" s="87" t="s">
        <v>32</v>
      </c>
      <c r="G4" s="87" t="s">
        <v>33</v>
      </c>
      <c r="H4" s="87" t="s">
        <v>895</v>
      </c>
      <c r="I4" s="87" t="s">
        <v>35</v>
      </c>
      <c r="J4" s="78"/>
      <c r="K4" s="78"/>
    </row>
    <row r="5" spans="1:11" ht="18.75" x14ac:dyDescent="0.3">
      <c r="A5" s="122">
        <v>2026</v>
      </c>
      <c r="B5" s="90" t="s">
        <v>877</v>
      </c>
      <c r="C5" s="111">
        <v>46382.79</v>
      </c>
      <c r="D5" s="112"/>
      <c r="E5" s="113">
        <v>39366.22</v>
      </c>
      <c r="F5" s="113">
        <v>6565.8</v>
      </c>
      <c r="G5" s="113">
        <v>450.77</v>
      </c>
      <c r="H5" s="109">
        <v>129038.78</v>
      </c>
      <c r="I5" s="114"/>
      <c r="J5" s="78"/>
      <c r="K5" s="78"/>
    </row>
    <row r="6" spans="1:11" ht="18.75" x14ac:dyDescent="0.3">
      <c r="A6" s="122"/>
      <c r="B6" s="90" t="s">
        <v>878</v>
      </c>
      <c r="C6" s="111">
        <v>50993.56</v>
      </c>
      <c r="D6" s="116"/>
      <c r="E6" s="117">
        <v>39086.74</v>
      </c>
      <c r="F6" s="118">
        <v>11906.82</v>
      </c>
      <c r="G6" s="117"/>
      <c r="H6" s="109">
        <v>131086.97</v>
      </c>
      <c r="I6" s="115"/>
      <c r="J6" s="78"/>
      <c r="K6" s="78"/>
    </row>
    <row r="7" spans="1:11" ht="18.75" x14ac:dyDescent="0.3">
      <c r="A7" s="122"/>
      <c r="B7" s="90" t="s">
        <v>879</v>
      </c>
      <c r="C7" s="91">
        <v>96432.97</v>
      </c>
      <c r="D7" s="92"/>
      <c r="E7" s="97">
        <v>85069</v>
      </c>
      <c r="F7" s="95">
        <v>10953.95</v>
      </c>
      <c r="G7" s="95">
        <v>410.02</v>
      </c>
      <c r="H7" s="56">
        <v>147981.01999999999</v>
      </c>
      <c r="I7" s="95"/>
      <c r="J7" s="78"/>
      <c r="K7" s="78"/>
    </row>
    <row r="8" spans="1:11" ht="18.75" x14ac:dyDescent="0.3">
      <c r="A8" s="122"/>
      <c r="B8" s="90" t="s">
        <v>881</v>
      </c>
      <c r="C8" s="91">
        <f>E8+F8+G8</f>
        <v>65186.560000000005</v>
      </c>
      <c r="D8" s="92"/>
      <c r="E8" s="94">
        <v>43950.3</v>
      </c>
      <c r="F8" s="93">
        <v>21044.82</v>
      </c>
      <c r="G8" s="93">
        <v>191.44</v>
      </c>
      <c r="H8" s="93">
        <v>122809.78</v>
      </c>
      <c r="I8" s="96"/>
      <c r="J8" s="78"/>
      <c r="K8" s="78"/>
    </row>
    <row r="9" spans="1:11" ht="18.75" x14ac:dyDescent="0.3">
      <c r="A9" s="122"/>
      <c r="B9" s="90" t="s">
        <v>882</v>
      </c>
      <c r="C9" s="91"/>
      <c r="D9" s="92"/>
      <c r="E9" s="98">
        <v>42732.12</v>
      </c>
      <c r="F9" s="98">
        <v>8729.91</v>
      </c>
      <c r="G9" s="98">
        <v>197.69</v>
      </c>
      <c r="H9" s="56">
        <v>161769.72</v>
      </c>
      <c r="I9" s="94">
        <v>100000</v>
      </c>
      <c r="J9" s="78"/>
      <c r="K9" s="78"/>
    </row>
    <row r="10" spans="1:11" ht="18.75" x14ac:dyDescent="0.3">
      <c r="A10" s="122"/>
      <c r="B10" s="90" t="s">
        <v>883</v>
      </c>
      <c r="C10" s="91"/>
      <c r="D10" s="92"/>
      <c r="E10" s="98">
        <v>42666.720000000001</v>
      </c>
      <c r="F10" s="98">
        <v>11843.01</v>
      </c>
      <c r="G10" s="98"/>
      <c r="H10" s="94">
        <v>168169.68</v>
      </c>
      <c r="I10" s="94">
        <v>100000</v>
      </c>
      <c r="J10" s="78"/>
      <c r="K10" s="78"/>
    </row>
    <row r="11" spans="1:11" ht="18.75" x14ac:dyDescent="0.3">
      <c r="A11" s="122"/>
      <c r="B11" s="90" t="s">
        <v>884</v>
      </c>
      <c r="C11" s="91"/>
      <c r="D11" s="92"/>
      <c r="E11" s="94"/>
      <c r="F11" s="91"/>
      <c r="G11" s="98"/>
      <c r="H11" s="91"/>
      <c r="I11" s="99"/>
      <c r="J11" s="78"/>
      <c r="K11" s="78"/>
    </row>
    <row r="12" spans="1:11" ht="18.75" x14ac:dyDescent="0.3">
      <c r="A12" s="122"/>
      <c r="B12" s="90" t="s">
        <v>885</v>
      </c>
      <c r="C12" s="91"/>
      <c r="D12" s="92"/>
      <c r="E12" s="94"/>
      <c r="F12" s="91"/>
      <c r="G12" s="91"/>
      <c r="H12" s="91"/>
      <c r="I12" s="99"/>
      <c r="J12" s="78"/>
      <c r="K12" s="78"/>
    </row>
    <row r="13" spans="1:11" ht="18.75" x14ac:dyDescent="0.3">
      <c r="A13" s="122"/>
      <c r="B13" s="90" t="s">
        <v>886</v>
      </c>
      <c r="C13" s="91"/>
      <c r="D13" s="92"/>
      <c r="E13" s="91"/>
      <c r="F13" s="91"/>
      <c r="G13" s="91"/>
      <c r="H13" s="91"/>
      <c r="I13" s="91"/>
      <c r="J13" s="78"/>
      <c r="K13" s="78"/>
    </row>
    <row r="14" spans="1:11" ht="18.75" x14ac:dyDescent="0.3">
      <c r="A14" s="122"/>
      <c r="B14" s="90" t="s">
        <v>887</v>
      </c>
      <c r="C14" s="91"/>
      <c r="D14" s="100"/>
      <c r="E14" s="94"/>
      <c r="F14" s="91"/>
      <c r="G14" s="91"/>
      <c r="H14" s="94"/>
      <c r="I14" s="91"/>
      <c r="J14" s="78"/>
      <c r="K14" s="78"/>
    </row>
    <row r="15" spans="1:11" ht="18.75" x14ac:dyDescent="0.3">
      <c r="A15" s="122"/>
      <c r="B15" s="90" t="s">
        <v>888</v>
      </c>
      <c r="C15" s="91"/>
      <c r="D15" s="100"/>
      <c r="E15" s="101"/>
      <c r="F15" s="91"/>
      <c r="G15" s="94"/>
      <c r="H15" s="91"/>
      <c r="I15" s="91"/>
      <c r="J15" s="78"/>
      <c r="K15" s="78"/>
    </row>
    <row r="16" spans="1:11" ht="18.75" x14ac:dyDescent="0.3">
      <c r="A16" s="122"/>
      <c r="B16" s="90" t="s">
        <v>889</v>
      </c>
      <c r="C16" s="91"/>
      <c r="D16" s="100"/>
      <c r="E16" s="94"/>
      <c r="F16" s="94"/>
      <c r="G16" s="94"/>
      <c r="H16" s="94"/>
      <c r="I16" s="94"/>
      <c r="J16" s="78"/>
      <c r="K16" s="78"/>
    </row>
    <row r="17" spans="1:11" ht="21.75" customHeight="1" x14ac:dyDescent="0.3">
      <c r="A17" s="122"/>
      <c r="B17" s="102" t="s">
        <v>880</v>
      </c>
      <c r="C17" s="103">
        <f>SUM(C5:C16)</f>
        <v>258995.88</v>
      </c>
      <c r="D17" s="104"/>
      <c r="E17" s="105">
        <f>SUM(E5:E16)</f>
        <v>292871.09999999998</v>
      </c>
      <c r="F17" s="105">
        <f t="shared" ref="F17:I17" si="0">SUM(F5:F16)</f>
        <v>71044.31</v>
      </c>
      <c r="G17" s="105">
        <f t="shared" si="0"/>
        <v>1249.92</v>
      </c>
      <c r="H17" s="105">
        <f t="shared" si="0"/>
        <v>860855.95</v>
      </c>
      <c r="I17" s="105">
        <f t="shared" si="0"/>
        <v>200000</v>
      </c>
      <c r="J17" s="78"/>
      <c r="K17" s="78"/>
    </row>
    <row r="18" spans="1:11" ht="18.75" x14ac:dyDescent="0.3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</row>
    <row r="19" spans="1:11" ht="18.75" x14ac:dyDescent="0.3">
      <c r="A19" s="78"/>
      <c r="B19" s="78"/>
      <c r="C19" s="106"/>
      <c r="D19" s="78"/>
      <c r="E19" s="78"/>
      <c r="F19" s="78"/>
      <c r="G19" s="78"/>
      <c r="H19" s="78"/>
      <c r="I19" s="78"/>
      <c r="J19" s="78"/>
      <c r="K19" s="78"/>
    </row>
    <row r="20" spans="1:11" ht="18.75" x14ac:dyDescent="0.3">
      <c r="A20" s="78"/>
      <c r="B20" s="78"/>
      <c r="C20" s="89"/>
      <c r="D20" s="78"/>
      <c r="E20" s="89"/>
      <c r="F20" s="78"/>
      <c r="G20" s="78"/>
      <c r="H20" s="78"/>
      <c r="I20" s="89"/>
      <c r="J20" s="78"/>
      <c r="K20" s="78"/>
    </row>
    <row r="21" spans="1:11" ht="18.75" x14ac:dyDescent="0.3">
      <c r="A21" s="78"/>
      <c r="B21" s="78"/>
      <c r="C21" s="89"/>
      <c r="D21" s="78"/>
      <c r="E21" s="120"/>
      <c r="F21" s="121"/>
      <c r="G21" s="121"/>
      <c r="H21" s="89"/>
      <c r="I21" s="78"/>
      <c r="J21" s="78"/>
      <c r="K21" s="78"/>
    </row>
    <row r="22" spans="1:11" ht="18.75" x14ac:dyDescent="0.3">
      <c r="A22" s="78"/>
      <c r="B22" s="78"/>
      <c r="C22" s="78"/>
      <c r="D22" s="107"/>
      <c r="E22" s="119"/>
      <c r="F22" s="119"/>
      <c r="G22" s="119"/>
      <c r="H22" s="78"/>
      <c r="I22" s="78"/>
      <c r="J22" s="78"/>
      <c r="K22" s="78"/>
    </row>
    <row r="23" spans="1:11" ht="18.75" x14ac:dyDescent="0.3">
      <c r="A23" s="78"/>
      <c r="B23" s="78"/>
      <c r="C23" s="78"/>
      <c r="D23" s="107"/>
      <c r="E23" s="78"/>
      <c r="F23" s="78"/>
      <c r="G23" s="78"/>
      <c r="H23" s="78"/>
      <c r="I23" s="78"/>
      <c r="J23" s="78"/>
      <c r="K23" s="78"/>
    </row>
    <row r="24" spans="1:11" ht="18.75" x14ac:dyDescent="0.3">
      <c r="A24" s="78"/>
      <c r="B24" s="78"/>
      <c r="C24" s="78"/>
      <c r="D24" s="107"/>
      <c r="E24" s="78"/>
      <c r="F24" s="78"/>
      <c r="G24" s="78"/>
      <c r="H24" s="78"/>
      <c r="I24" s="78"/>
      <c r="J24" s="78"/>
      <c r="K24" s="78"/>
    </row>
    <row r="25" spans="1:11" ht="18.75" x14ac:dyDescent="0.3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 ht="18.75" x14ac:dyDescent="0.3">
      <c r="A26" s="78"/>
      <c r="B26" s="78"/>
      <c r="C26" s="78"/>
      <c r="D26" s="78"/>
      <c r="E26" s="78"/>
      <c r="F26" s="78" t="s">
        <v>875</v>
      </c>
      <c r="G26" s="78"/>
      <c r="H26" s="78"/>
      <c r="I26" s="78"/>
      <c r="J26" s="78"/>
      <c r="K26" s="78"/>
    </row>
    <row r="27" spans="1:11" ht="18.75" x14ac:dyDescent="0.3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</row>
    <row r="28" spans="1:11" ht="18.75" x14ac:dyDescent="0.3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</row>
  </sheetData>
  <mergeCells count="2">
    <mergeCell ref="A5:A17"/>
    <mergeCell ref="D1:D2"/>
  </mergeCells>
  <pageMargins left="0.25" right="0.25" top="0.75" bottom="0.75" header="0.3" footer="0.3"/>
  <pageSetup paperSize="9" scale="8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N103"/>
  <sheetViews>
    <sheetView tabSelected="1"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B31" sqref="B31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5.7109375" style="1" customWidth="1"/>
    <col min="4" max="4" width="25.42578125" style="1" customWidth="1"/>
    <col min="5" max="5" width="15.42578125" style="1" customWidth="1"/>
    <col min="6" max="6" width="16" customWidth="1"/>
    <col min="7" max="7" width="15.42578125" customWidth="1"/>
    <col min="8" max="8" width="18.42578125" customWidth="1"/>
    <col min="10" max="10" width="19.7109375" customWidth="1"/>
    <col min="11" max="11" width="13" customWidth="1"/>
    <col min="13" max="13" width="14" customWidth="1"/>
    <col min="14" max="14" width="13.42578125" customWidth="1"/>
  </cols>
  <sheetData>
    <row r="1" spans="1:14" s="2" customFormat="1" ht="26.25" customHeight="1" x14ac:dyDescent="0.25">
      <c r="A1" s="60" t="s">
        <v>171</v>
      </c>
      <c r="B1" s="60"/>
      <c r="C1" s="58"/>
      <c r="D1" s="74" t="s">
        <v>898</v>
      </c>
      <c r="E1" s="58"/>
      <c r="F1" s="57"/>
      <c r="G1" s="57"/>
      <c r="H1" s="57"/>
    </row>
    <row r="2" spans="1:14" s="2" customFormat="1" ht="17.25" customHeight="1" x14ac:dyDescent="0.25">
      <c r="A2" s="59" t="s">
        <v>867</v>
      </c>
      <c r="B2" s="57"/>
      <c r="C2" s="57"/>
      <c r="D2" s="58"/>
      <c r="E2" s="58"/>
      <c r="F2" s="57"/>
      <c r="G2" s="57"/>
      <c r="H2" s="57"/>
    </row>
    <row r="3" spans="1:14" s="1" customFormat="1" ht="82.5" customHeight="1" x14ac:dyDescent="0.25">
      <c r="A3" s="61" t="s">
        <v>172</v>
      </c>
      <c r="B3" s="62" t="s">
        <v>39</v>
      </c>
      <c r="C3" s="63" t="s">
        <v>869</v>
      </c>
      <c r="D3" s="63" t="s">
        <v>870</v>
      </c>
      <c r="E3" s="63" t="s">
        <v>871</v>
      </c>
      <c r="F3" s="63" t="s">
        <v>872</v>
      </c>
      <c r="G3" s="64" t="s">
        <v>873</v>
      </c>
      <c r="H3" s="65" t="s">
        <v>874</v>
      </c>
    </row>
    <row r="4" spans="1:14" s="1" customFormat="1" ht="15" customHeight="1" x14ac:dyDescent="0.25">
      <c r="A4" s="61"/>
      <c r="B4" s="61"/>
      <c r="C4" s="66"/>
      <c r="D4" s="66"/>
      <c r="E4" s="66"/>
      <c r="F4" s="66"/>
      <c r="G4" s="67"/>
      <c r="H4" s="68"/>
    </row>
    <row r="5" spans="1:14" s="2" customFormat="1" ht="15.75" thickBot="1" x14ac:dyDescent="0.3">
      <c r="A5" s="69"/>
      <c r="B5" s="70" t="s">
        <v>877</v>
      </c>
      <c r="C5" s="71"/>
      <c r="D5" s="108">
        <v>36660</v>
      </c>
      <c r="E5" s="108">
        <v>56111.22</v>
      </c>
      <c r="F5" s="109">
        <v>930</v>
      </c>
      <c r="G5" s="109">
        <v>35337.56</v>
      </c>
      <c r="H5" s="109">
        <f>C5+D5+E5+F5+G5</f>
        <v>129038.78</v>
      </c>
    </row>
    <row r="6" spans="1:14" s="2" customFormat="1" x14ac:dyDescent="0.25">
      <c r="A6" s="69"/>
      <c r="B6" s="70" t="s">
        <v>878</v>
      </c>
      <c r="C6" s="71"/>
      <c r="D6" s="110">
        <v>30400</v>
      </c>
      <c r="E6" s="110">
        <v>72547.7</v>
      </c>
      <c r="F6" s="109">
        <v>1240</v>
      </c>
      <c r="G6" s="109">
        <v>26899.27</v>
      </c>
      <c r="H6" s="109">
        <f>D6+E6+F6+G6</f>
        <v>131086.97</v>
      </c>
    </row>
    <row r="7" spans="1:14" s="2" customFormat="1" ht="16.5" x14ac:dyDescent="0.3">
      <c r="A7" s="69"/>
      <c r="B7" s="70" t="s">
        <v>879</v>
      </c>
      <c r="C7" s="71"/>
      <c r="D7" s="71">
        <v>34650</v>
      </c>
      <c r="E7" s="71">
        <v>76239.600000000006</v>
      </c>
      <c r="F7" s="56">
        <v>1110</v>
      </c>
      <c r="G7" s="56">
        <v>35981.42</v>
      </c>
      <c r="H7" s="56">
        <f t="shared" ref="H7:H16" si="0">SUM(D7:G7)</f>
        <v>147981.02000000002</v>
      </c>
      <c r="M7" s="55"/>
      <c r="N7" s="55"/>
    </row>
    <row r="8" spans="1:14" s="2" customFormat="1" x14ac:dyDescent="0.25">
      <c r="A8" s="69"/>
      <c r="B8" s="69" t="s">
        <v>881</v>
      </c>
      <c r="C8" s="71"/>
      <c r="D8" s="71">
        <v>28005</v>
      </c>
      <c r="E8" s="71">
        <v>73335.679999999993</v>
      </c>
      <c r="F8" s="56">
        <v>1710</v>
      </c>
      <c r="G8" s="56">
        <v>27191.09</v>
      </c>
      <c r="H8" s="56">
        <f t="shared" si="0"/>
        <v>130241.76999999999</v>
      </c>
      <c r="J8" s="54"/>
    </row>
    <row r="9" spans="1:14" s="2" customFormat="1" x14ac:dyDescent="0.25">
      <c r="A9" s="69"/>
      <c r="B9" s="69" t="s">
        <v>890</v>
      </c>
      <c r="C9" s="71"/>
      <c r="D9" s="71">
        <v>33795</v>
      </c>
      <c r="E9" s="71">
        <v>89511.97</v>
      </c>
      <c r="F9" s="56">
        <v>1160</v>
      </c>
      <c r="G9" s="56">
        <v>37302.75</v>
      </c>
      <c r="H9" s="56">
        <f t="shared" si="0"/>
        <v>161769.72</v>
      </c>
    </row>
    <row r="10" spans="1:14" s="2" customFormat="1" x14ac:dyDescent="0.25">
      <c r="A10" s="69"/>
      <c r="B10" s="69" t="s">
        <v>891</v>
      </c>
      <c r="C10" s="71"/>
      <c r="D10" s="71">
        <v>31780</v>
      </c>
      <c r="E10" s="71">
        <v>88104.81</v>
      </c>
      <c r="F10" s="56">
        <v>730</v>
      </c>
      <c r="G10" s="56">
        <v>47554.87</v>
      </c>
      <c r="H10" s="56">
        <f t="shared" si="0"/>
        <v>168169.68</v>
      </c>
    </row>
    <row r="11" spans="1:14" s="2" customFormat="1" x14ac:dyDescent="0.25">
      <c r="A11" s="69"/>
      <c r="B11" s="69" t="s">
        <v>884</v>
      </c>
      <c r="C11" s="71"/>
      <c r="D11" s="71"/>
      <c r="E11" s="71"/>
      <c r="F11" s="56"/>
      <c r="G11" s="56"/>
      <c r="H11" s="56">
        <f t="shared" si="0"/>
        <v>0</v>
      </c>
    </row>
    <row r="12" spans="1:14" s="2" customFormat="1" x14ac:dyDescent="0.25">
      <c r="A12" s="69"/>
      <c r="B12" s="69" t="s">
        <v>885</v>
      </c>
      <c r="C12" s="71"/>
      <c r="D12" s="71"/>
      <c r="E12" s="71"/>
      <c r="F12" s="56"/>
      <c r="G12" s="56"/>
      <c r="H12" s="56">
        <f t="shared" si="0"/>
        <v>0</v>
      </c>
    </row>
    <row r="13" spans="1:14" s="2" customFormat="1" x14ac:dyDescent="0.25">
      <c r="A13" s="69"/>
      <c r="B13" s="69" t="s">
        <v>886</v>
      </c>
      <c r="C13" s="71"/>
      <c r="D13" s="71"/>
      <c r="E13" s="71"/>
      <c r="F13" s="56"/>
      <c r="G13" s="56"/>
      <c r="H13" s="56">
        <f t="shared" si="0"/>
        <v>0</v>
      </c>
    </row>
    <row r="14" spans="1:14" s="2" customFormat="1" x14ac:dyDescent="0.25">
      <c r="A14" s="69"/>
      <c r="B14" s="69" t="s">
        <v>892</v>
      </c>
      <c r="C14" s="71"/>
      <c r="D14" s="71"/>
      <c r="E14" s="71"/>
      <c r="F14" s="56"/>
      <c r="G14" s="56"/>
      <c r="H14" s="56">
        <f t="shared" si="0"/>
        <v>0</v>
      </c>
    </row>
    <row r="15" spans="1:14" s="2" customFormat="1" x14ac:dyDescent="0.25">
      <c r="A15" s="69"/>
      <c r="B15" s="69" t="s">
        <v>888</v>
      </c>
      <c r="C15" s="71"/>
      <c r="D15" s="71"/>
      <c r="E15" s="71"/>
      <c r="F15" s="56"/>
      <c r="G15" s="56"/>
      <c r="H15" s="56">
        <f t="shared" si="0"/>
        <v>0</v>
      </c>
    </row>
    <row r="16" spans="1:14" s="2" customFormat="1" x14ac:dyDescent="0.25">
      <c r="A16" s="69"/>
      <c r="B16" s="69" t="s">
        <v>893</v>
      </c>
      <c r="C16" s="71"/>
      <c r="D16" s="71"/>
      <c r="E16" s="71"/>
      <c r="F16" s="56"/>
      <c r="G16" s="56"/>
      <c r="H16" s="56">
        <f t="shared" si="0"/>
        <v>0</v>
      </c>
    </row>
    <row r="17" spans="1:8" s="2" customFormat="1" x14ac:dyDescent="0.25">
      <c r="A17" s="69"/>
      <c r="B17" s="72" t="s">
        <v>896</v>
      </c>
      <c r="C17" s="73">
        <f t="shared" ref="C17:H17" si="1">C5+C6+C7+C8+C9+C10+C11+C12+C13+C14+C15+C16</f>
        <v>0</v>
      </c>
      <c r="D17" s="73">
        <f t="shared" si="1"/>
        <v>195290</v>
      </c>
      <c r="E17" s="73">
        <f t="shared" si="1"/>
        <v>455850.98000000004</v>
      </c>
      <c r="F17" s="73">
        <f>SUM(F5:F16)</f>
        <v>6880</v>
      </c>
      <c r="G17" s="73">
        <f t="shared" si="1"/>
        <v>210266.96</v>
      </c>
      <c r="H17" s="73">
        <f t="shared" si="1"/>
        <v>868287.94</v>
      </c>
    </row>
    <row r="18" spans="1:8" s="2" customFormat="1" x14ac:dyDescent="0.25">
      <c r="A18" s="57"/>
      <c r="B18" s="57"/>
      <c r="C18" s="58"/>
      <c r="D18" s="58"/>
      <c r="E18" s="58"/>
      <c r="F18" s="57"/>
      <c r="G18" s="57"/>
      <c r="H18" s="57"/>
    </row>
    <row r="19" spans="1:8" s="2" customFormat="1" x14ac:dyDescent="0.25">
      <c r="C19" s="3"/>
      <c r="D19" s="3"/>
      <c r="E19" s="3"/>
    </row>
    <row r="20" spans="1:8" s="2" customFormat="1" x14ac:dyDescent="0.25">
      <c r="C20" s="3"/>
      <c r="D20" s="3"/>
      <c r="E20" s="3"/>
    </row>
    <row r="21" spans="1:8" s="2" customFormat="1" x14ac:dyDescent="0.25">
      <c r="C21" s="3"/>
      <c r="D21" s="3"/>
      <c r="E21" s="3"/>
    </row>
    <row r="22" spans="1:8" s="2" customFormat="1" x14ac:dyDescent="0.25">
      <c r="C22" s="3"/>
      <c r="D22" s="3"/>
      <c r="E22" s="3"/>
    </row>
    <row r="23" spans="1:8" s="2" customFormat="1" x14ac:dyDescent="0.25">
      <c r="C23" s="3"/>
      <c r="D23" s="3"/>
      <c r="E23" s="3"/>
    </row>
    <row r="24" spans="1:8" s="2" customFormat="1" x14ac:dyDescent="0.25">
      <c r="C24" s="3"/>
      <c r="D24" s="3"/>
      <c r="E24" s="3"/>
    </row>
    <row r="25" spans="1:8" s="2" customFormat="1" x14ac:dyDescent="0.25">
      <c r="C25" s="3"/>
      <c r="D25" s="3"/>
      <c r="E25" s="3"/>
    </row>
    <row r="26" spans="1:8" s="2" customFormat="1" x14ac:dyDescent="0.25">
      <c r="C26" s="3"/>
      <c r="D26" s="3"/>
      <c r="E26" s="3"/>
    </row>
    <row r="27" spans="1:8" s="2" customFormat="1" x14ac:dyDescent="0.25">
      <c r="C27" s="3"/>
      <c r="D27" s="3"/>
      <c r="E27" s="3"/>
    </row>
    <row r="28" spans="1:8" s="2" customFormat="1" x14ac:dyDescent="0.25">
      <c r="C28" s="3"/>
      <c r="D28" s="3"/>
      <c r="E28" s="3"/>
    </row>
    <row r="29" spans="1:8" s="2" customFormat="1" x14ac:dyDescent="0.25">
      <c r="C29" s="3"/>
      <c r="D29" s="3"/>
      <c r="E29" s="3"/>
    </row>
    <row r="30" spans="1:8" s="2" customFormat="1" x14ac:dyDescent="0.25">
      <c r="C30" s="3"/>
      <c r="D30" s="3"/>
      <c r="E30" s="3"/>
    </row>
    <row r="31" spans="1:8" s="2" customFormat="1" x14ac:dyDescent="0.25">
      <c r="C31" s="3"/>
      <c r="D31" s="3"/>
      <c r="E31" s="3"/>
    </row>
    <row r="32" spans="1:8" s="2" customFormat="1" x14ac:dyDescent="0.25">
      <c r="C32" s="3"/>
      <c r="D32" s="3"/>
      <c r="E32" s="3"/>
    </row>
    <row r="33" spans="3:5" s="2" customFormat="1" x14ac:dyDescent="0.25">
      <c r="C33" s="3"/>
      <c r="D33" s="3"/>
      <c r="E33" s="3"/>
    </row>
    <row r="34" spans="3:5" s="2" customFormat="1" x14ac:dyDescent="0.25">
      <c r="C34" s="3"/>
      <c r="D34" s="3"/>
      <c r="E34" s="3"/>
    </row>
    <row r="35" spans="3:5" s="2" customFormat="1" x14ac:dyDescent="0.25">
      <c r="C35" s="3"/>
      <c r="D35" s="3"/>
      <c r="E35" s="3"/>
    </row>
    <row r="36" spans="3:5" s="2" customFormat="1" x14ac:dyDescent="0.25">
      <c r="C36" s="3"/>
      <c r="D36" s="3"/>
      <c r="E36" s="3"/>
    </row>
    <row r="37" spans="3:5" s="2" customFormat="1" x14ac:dyDescent="0.25">
      <c r="C37" s="3"/>
      <c r="D37" s="3"/>
      <c r="E37" s="3"/>
    </row>
    <row r="38" spans="3:5" s="2" customFormat="1" x14ac:dyDescent="0.25">
      <c r="C38" s="3"/>
      <c r="D38" s="3"/>
      <c r="E38" s="3"/>
    </row>
    <row r="39" spans="3:5" s="2" customFormat="1" x14ac:dyDescent="0.25">
      <c r="C39" s="3"/>
      <c r="D39" s="3"/>
      <c r="E39" s="3"/>
    </row>
    <row r="40" spans="3:5" s="2" customFormat="1" x14ac:dyDescent="0.25">
      <c r="C40" s="3"/>
      <c r="D40" s="3"/>
      <c r="E40" s="3"/>
    </row>
    <row r="41" spans="3:5" s="2" customFormat="1" x14ac:dyDescent="0.25">
      <c r="C41" s="3"/>
      <c r="D41" s="3"/>
      <c r="E41" s="3"/>
    </row>
    <row r="42" spans="3:5" s="2" customFormat="1" x14ac:dyDescent="0.25">
      <c r="C42" s="3"/>
      <c r="D42" s="3"/>
      <c r="E42" s="3"/>
    </row>
    <row r="43" spans="3:5" s="2" customFormat="1" x14ac:dyDescent="0.25">
      <c r="C43" s="3"/>
      <c r="D43" s="3"/>
      <c r="E43" s="3"/>
    </row>
    <row r="44" spans="3:5" s="2" customFormat="1" x14ac:dyDescent="0.25">
      <c r="C44" s="3"/>
      <c r="D44" s="3"/>
      <c r="E44" s="3"/>
    </row>
    <row r="45" spans="3:5" s="2" customFormat="1" x14ac:dyDescent="0.25">
      <c r="C45" s="3"/>
      <c r="D45" s="3"/>
      <c r="E45" s="3"/>
    </row>
    <row r="46" spans="3:5" s="2" customFormat="1" x14ac:dyDescent="0.25">
      <c r="C46" s="3"/>
      <c r="D46" s="3"/>
      <c r="E46" s="3"/>
    </row>
    <row r="47" spans="3:5" s="2" customFormat="1" x14ac:dyDescent="0.25">
      <c r="C47" s="3"/>
      <c r="D47" s="3"/>
      <c r="E47" s="3"/>
    </row>
    <row r="48" spans="3:5" s="2" customFormat="1" x14ac:dyDescent="0.25">
      <c r="C48" s="3"/>
      <c r="D48" s="3"/>
      <c r="E48" s="3"/>
    </row>
    <row r="49" spans="3:5" s="2" customFormat="1" x14ac:dyDescent="0.25">
      <c r="C49" s="3"/>
      <c r="D49" s="3"/>
      <c r="E49" s="3"/>
    </row>
    <row r="50" spans="3:5" s="2" customFormat="1" x14ac:dyDescent="0.25">
      <c r="C50" s="3"/>
      <c r="D50" s="3"/>
      <c r="E50" s="3"/>
    </row>
    <row r="51" spans="3:5" s="2" customFormat="1" x14ac:dyDescent="0.25">
      <c r="C51" s="3"/>
      <c r="D51" s="3"/>
      <c r="E51" s="3"/>
    </row>
    <row r="52" spans="3:5" s="2" customFormat="1" x14ac:dyDescent="0.25">
      <c r="C52" s="3"/>
      <c r="D52" s="3"/>
      <c r="E52" s="3"/>
    </row>
    <row r="53" spans="3:5" s="2" customFormat="1" x14ac:dyDescent="0.25">
      <c r="C53" s="3"/>
      <c r="D53" s="3"/>
      <c r="E53" s="3"/>
    </row>
    <row r="54" spans="3:5" s="2" customFormat="1" x14ac:dyDescent="0.25">
      <c r="C54" s="3"/>
      <c r="D54" s="3"/>
      <c r="E54" s="3"/>
    </row>
    <row r="55" spans="3:5" s="2" customFormat="1" x14ac:dyDescent="0.25">
      <c r="C55" s="3"/>
      <c r="D55" s="3"/>
      <c r="E55" s="3"/>
    </row>
    <row r="56" spans="3:5" s="2" customFormat="1" x14ac:dyDescent="0.25">
      <c r="C56" s="3"/>
      <c r="D56" s="3"/>
      <c r="E56" s="3"/>
    </row>
    <row r="57" spans="3:5" s="2" customFormat="1" x14ac:dyDescent="0.25">
      <c r="C57" s="3"/>
      <c r="D57" s="3"/>
      <c r="E57" s="3"/>
    </row>
    <row r="58" spans="3:5" s="2" customFormat="1" x14ac:dyDescent="0.25">
      <c r="C58" s="3"/>
      <c r="D58" s="3"/>
      <c r="E58" s="3"/>
    </row>
    <row r="59" spans="3:5" s="2" customFormat="1" x14ac:dyDescent="0.25">
      <c r="C59" s="3"/>
      <c r="D59" s="3"/>
      <c r="E59" s="3"/>
    </row>
    <row r="60" spans="3:5" s="2" customFormat="1" x14ac:dyDescent="0.25">
      <c r="C60" s="3"/>
      <c r="D60" s="3"/>
      <c r="E60" s="3"/>
    </row>
    <row r="61" spans="3:5" s="2" customFormat="1" x14ac:dyDescent="0.25">
      <c r="C61" s="3"/>
      <c r="D61" s="3"/>
      <c r="E61" s="3"/>
    </row>
    <row r="62" spans="3:5" s="2" customFormat="1" x14ac:dyDescent="0.25">
      <c r="C62" s="3"/>
      <c r="D62" s="3"/>
      <c r="E62" s="3"/>
    </row>
    <row r="63" spans="3:5" s="2" customFormat="1" x14ac:dyDescent="0.25">
      <c r="C63" s="3"/>
      <c r="D63" s="3"/>
      <c r="E63" s="3"/>
    </row>
    <row r="64" spans="3:5" s="2" customFormat="1" x14ac:dyDescent="0.25">
      <c r="C64" s="3"/>
      <c r="D64" s="3"/>
      <c r="E64" s="3"/>
    </row>
    <row r="65" spans="3:5" s="2" customFormat="1" x14ac:dyDescent="0.25">
      <c r="C65" s="3"/>
      <c r="D65" s="3"/>
      <c r="E65" s="3"/>
    </row>
    <row r="66" spans="3:5" s="2" customFormat="1" x14ac:dyDescent="0.25">
      <c r="C66" s="3"/>
      <c r="D66" s="3"/>
      <c r="E66" s="3"/>
    </row>
    <row r="67" spans="3:5" s="2" customFormat="1" x14ac:dyDescent="0.25">
      <c r="C67" s="3"/>
      <c r="D67" s="3"/>
      <c r="E67" s="3"/>
    </row>
    <row r="68" spans="3:5" s="2" customFormat="1" x14ac:dyDescent="0.25">
      <c r="C68" s="3"/>
      <c r="D68" s="3"/>
      <c r="E68" s="3"/>
    </row>
    <row r="69" spans="3:5" s="2" customFormat="1" x14ac:dyDescent="0.25">
      <c r="C69" s="3"/>
      <c r="D69" s="3"/>
      <c r="E69" s="3"/>
    </row>
    <row r="70" spans="3:5" s="2" customFormat="1" x14ac:dyDescent="0.25">
      <c r="C70" s="3"/>
      <c r="D70" s="3"/>
      <c r="E70" s="3"/>
    </row>
    <row r="71" spans="3:5" s="2" customFormat="1" x14ac:dyDescent="0.25">
      <c r="C71" s="3"/>
      <c r="D71" s="3"/>
      <c r="E71" s="3"/>
    </row>
    <row r="72" spans="3:5" s="2" customFormat="1" x14ac:dyDescent="0.25">
      <c r="C72" s="3"/>
      <c r="D72" s="3"/>
      <c r="E72" s="3"/>
    </row>
    <row r="73" spans="3:5" s="2" customFormat="1" x14ac:dyDescent="0.25">
      <c r="C73" s="3"/>
      <c r="D73" s="3"/>
      <c r="E73" s="3"/>
    </row>
    <row r="74" spans="3:5" s="2" customFormat="1" x14ac:dyDescent="0.25">
      <c r="C74" s="3"/>
      <c r="D74" s="3"/>
      <c r="E74" s="3"/>
    </row>
    <row r="75" spans="3:5" s="2" customFormat="1" x14ac:dyDescent="0.25">
      <c r="C75" s="3"/>
      <c r="D75" s="3"/>
      <c r="E75" s="3"/>
    </row>
    <row r="76" spans="3:5" s="2" customFormat="1" x14ac:dyDescent="0.25">
      <c r="C76" s="3"/>
      <c r="D76" s="3"/>
      <c r="E76" s="3"/>
    </row>
    <row r="77" spans="3:5" s="2" customFormat="1" x14ac:dyDescent="0.25">
      <c r="C77" s="3"/>
      <c r="D77" s="3"/>
      <c r="E77" s="3"/>
    </row>
    <row r="78" spans="3:5" s="2" customFormat="1" x14ac:dyDescent="0.25">
      <c r="C78" s="3"/>
      <c r="D78" s="3"/>
      <c r="E78" s="3"/>
    </row>
    <row r="79" spans="3:5" s="2" customFormat="1" x14ac:dyDescent="0.25">
      <c r="C79" s="3"/>
      <c r="D79" s="3"/>
      <c r="E79" s="3"/>
    </row>
    <row r="80" spans="3:5" s="2" customFormat="1" x14ac:dyDescent="0.25">
      <c r="C80" s="3"/>
      <c r="D80" s="3"/>
      <c r="E80" s="3"/>
    </row>
    <row r="81" spans="3:5" s="2" customFormat="1" x14ac:dyDescent="0.25">
      <c r="C81" s="3"/>
      <c r="D81" s="3"/>
      <c r="E81" s="3"/>
    </row>
    <row r="82" spans="3:5" s="2" customFormat="1" x14ac:dyDescent="0.25">
      <c r="C82" s="3"/>
      <c r="D82" s="3"/>
      <c r="E82" s="3"/>
    </row>
    <row r="83" spans="3:5" s="2" customFormat="1" x14ac:dyDescent="0.25">
      <c r="C83" s="3"/>
      <c r="D83" s="3"/>
      <c r="E83" s="3"/>
    </row>
    <row r="84" spans="3:5" s="2" customFormat="1" x14ac:dyDescent="0.25">
      <c r="C84" s="3"/>
      <c r="D84" s="3"/>
      <c r="E84" s="3"/>
    </row>
    <row r="85" spans="3:5" s="2" customFormat="1" x14ac:dyDescent="0.25">
      <c r="C85" s="3"/>
      <c r="D85" s="3"/>
      <c r="E85" s="3"/>
    </row>
    <row r="86" spans="3:5" s="2" customFormat="1" x14ac:dyDescent="0.25">
      <c r="C86" s="3"/>
      <c r="D86" s="3"/>
      <c r="E86" s="3"/>
    </row>
    <row r="87" spans="3:5" s="2" customFormat="1" x14ac:dyDescent="0.25">
      <c r="C87" s="3"/>
      <c r="D87" s="3"/>
      <c r="E87" s="3"/>
    </row>
    <row r="88" spans="3:5" s="2" customFormat="1" x14ac:dyDescent="0.25">
      <c r="C88" s="3"/>
      <c r="D88" s="3"/>
      <c r="E88" s="3"/>
    </row>
    <row r="89" spans="3:5" s="2" customFormat="1" x14ac:dyDescent="0.25">
      <c r="C89" s="3"/>
      <c r="D89" s="3"/>
      <c r="E89" s="3"/>
    </row>
    <row r="90" spans="3:5" s="2" customFormat="1" x14ac:dyDescent="0.25">
      <c r="C90" s="3"/>
      <c r="D90" s="3"/>
      <c r="E90" s="3"/>
    </row>
    <row r="91" spans="3:5" s="2" customFormat="1" x14ac:dyDescent="0.25">
      <c r="C91" s="3"/>
      <c r="D91" s="3"/>
      <c r="E91" s="3"/>
    </row>
    <row r="92" spans="3:5" s="2" customFormat="1" x14ac:dyDescent="0.25">
      <c r="C92" s="3"/>
      <c r="D92" s="3"/>
      <c r="E92" s="3"/>
    </row>
    <row r="93" spans="3:5" s="2" customFormat="1" x14ac:dyDescent="0.25">
      <c r="C93" s="3"/>
      <c r="D93" s="3"/>
      <c r="E93" s="3"/>
    </row>
    <row r="94" spans="3:5" s="2" customFormat="1" x14ac:dyDescent="0.25">
      <c r="C94" s="3"/>
      <c r="D94" s="3"/>
      <c r="E94" s="3"/>
    </row>
    <row r="95" spans="3:5" s="2" customFormat="1" x14ac:dyDescent="0.25">
      <c r="C95" s="3"/>
      <c r="D95" s="3"/>
      <c r="E95" s="3"/>
    </row>
    <row r="96" spans="3:5" s="2" customFormat="1" x14ac:dyDescent="0.25">
      <c r="C96" s="3"/>
      <c r="D96" s="3"/>
      <c r="E96" s="3"/>
    </row>
    <row r="97" spans="3:13" s="2" customFormat="1" x14ac:dyDescent="0.25">
      <c r="C97" s="3"/>
      <c r="D97" s="3"/>
      <c r="E97" s="3"/>
    </row>
    <row r="98" spans="3:13" s="2" customFormat="1" x14ac:dyDescent="0.25">
      <c r="C98" s="3"/>
      <c r="D98" s="3"/>
      <c r="E98" s="3"/>
    </row>
    <row r="99" spans="3:13" s="2" customFormat="1" x14ac:dyDescent="0.25">
      <c r="C99" s="3"/>
      <c r="D99" s="3"/>
      <c r="E99" s="3"/>
    </row>
    <row r="100" spans="3:13" s="2" customFormat="1" x14ac:dyDescent="0.25">
      <c r="C100" s="3"/>
      <c r="D100" s="3"/>
      <c r="E100" s="3"/>
    </row>
    <row r="101" spans="3:13" s="2" customFormat="1" x14ac:dyDescent="0.25">
      <c r="C101" s="3"/>
      <c r="D101" s="3"/>
      <c r="E101" s="3"/>
    </row>
    <row r="102" spans="3:13" s="2" customFormat="1" x14ac:dyDescent="0.25">
      <c r="C102" s="3"/>
      <c r="D102" s="3"/>
      <c r="E102" s="3"/>
    </row>
    <row r="103" spans="3:13" s="2" customFormat="1" x14ac:dyDescent="0.25">
      <c r="C103" s="3"/>
      <c r="D103" s="3"/>
      <c r="E103" s="3"/>
      <c r="I103"/>
      <c r="J103"/>
      <c r="K103"/>
      <c r="L103"/>
      <c r="M103"/>
    </row>
  </sheetData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2</xdr:col>
                    <xdr:colOff>1028700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6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1" t="s">
        <v>170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7" t="s">
        <v>192</v>
      </c>
      <c r="H3" s="17"/>
      <c r="I3" s="17"/>
      <c r="J3" s="17"/>
      <c r="K3" s="17"/>
      <c r="L3" s="1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19" t="s">
        <v>172</v>
      </c>
      <c r="H4" s="19" t="s">
        <v>39</v>
      </c>
      <c r="I4" s="50" t="s">
        <v>173</v>
      </c>
      <c r="J4" s="19" t="s">
        <v>169</v>
      </c>
      <c r="K4" s="18" t="s">
        <v>1</v>
      </c>
      <c r="L4" s="18" t="s">
        <v>0</v>
      </c>
      <c r="M4" s="18" t="s">
        <v>37</v>
      </c>
      <c r="N4" s="18" t="s">
        <v>33</v>
      </c>
      <c r="O4" s="18" t="s">
        <v>21</v>
      </c>
      <c r="P4" s="18" t="s">
        <v>34</v>
      </c>
      <c r="Q4" s="18" t="s">
        <v>22</v>
      </c>
      <c r="R4" s="18" t="s">
        <v>35</v>
      </c>
      <c r="S4" s="18" t="s">
        <v>2</v>
      </c>
      <c r="T4" s="19" t="s">
        <v>0</v>
      </c>
      <c r="U4" s="18" t="s">
        <v>32</v>
      </c>
      <c r="V4" s="18" t="s">
        <v>33</v>
      </c>
      <c r="W4" s="18" t="s">
        <v>21</v>
      </c>
      <c r="X4" s="18" t="s">
        <v>35</v>
      </c>
      <c r="Y4" s="18" t="s">
        <v>38</v>
      </c>
      <c r="Z4" s="18" t="s">
        <v>3</v>
      </c>
      <c r="AA4" s="18" t="s">
        <v>4</v>
      </c>
      <c r="AB4" s="18" t="s">
        <v>179</v>
      </c>
      <c r="AC4" s="18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11" t="s">
        <v>171</v>
      </c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" customHeight="1" x14ac:dyDescent="0.25">
      <c r="G7" s="17" t="s">
        <v>192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42.75" customHeight="1" x14ac:dyDescent="0.25">
      <c r="G8" s="19" t="s">
        <v>172</v>
      </c>
      <c r="H8" s="19" t="s">
        <v>39</v>
      </c>
      <c r="I8" s="50" t="s">
        <v>183</v>
      </c>
      <c r="J8" s="18" t="s">
        <v>184</v>
      </c>
      <c r="K8" s="18" t="s">
        <v>185</v>
      </c>
      <c r="L8" s="18" t="s">
        <v>10</v>
      </c>
      <c r="M8" s="18" t="s">
        <v>24</v>
      </c>
      <c r="N8" s="18" t="s">
        <v>25</v>
      </c>
      <c r="O8" s="18" t="s">
        <v>11</v>
      </c>
      <c r="P8" s="18" t="s">
        <v>12</v>
      </c>
      <c r="Q8" s="18" t="s">
        <v>13</v>
      </c>
      <c r="R8" s="19" t="s">
        <v>14</v>
      </c>
      <c r="S8" s="18" t="s">
        <v>177</v>
      </c>
      <c r="T8" s="18" t="s">
        <v>176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174</v>
      </c>
      <c r="Z8" s="18" t="s">
        <v>26</v>
      </c>
      <c r="AA8" s="18" t="s">
        <v>27</v>
      </c>
      <c r="AB8" s="18" t="s">
        <v>28</v>
      </c>
      <c r="AC8" s="18" t="s">
        <v>23</v>
      </c>
      <c r="AD8" s="18" t="s">
        <v>19</v>
      </c>
      <c r="AE8" s="51" t="s">
        <v>182</v>
      </c>
      <c r="AF8" s="51" t="s">
        <v>178</v>
      </c>
      <c r="AG8" s="51" t="s">
        <v>20</v>
      </c>
      <c r="AH8" s="18" t="s">
        <v>29</v>
      </c>
      <c r="AI8" s="18" t="s">
        <v>180</v>
      </c>
      <c r="AJ8" s="18" t="s">
        <v>31</v>
      </c>
      <c r="AK8" s="51" t="s">
        <v>181</v>
      </c>
      <c r="AL8" s="18" t="s">
        <v>168</v>
      </c>
      <c r="AM8" s="18" t="s">
        <v>30</v>
      </c>
    </row>
    <row r="9" spans="1:39" x14ac:dyDescent="0.25">
      <c r="B9" s="9" t="s">
        <v>566</v>
      </c>
      <c r="C9" s="9" t="s">
        <v>568</v>
      </c>
      <c r="D9" s="9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3" t="s">
        <v>231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0" t="s">
        <v>197</v>
      </c>
      <c r="H12" s="20"/>
      <c r="I12" s="20"/>
      <c r="J12" s="22"/>
      <c r="K12" s="20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0" t="s">
        <v>198</v>
      </c>
      <c r="H13" s="30" t="s">
        <v>199</v>
      </c>
      <c r="I13" s="49" t="s">
        <v>232</v>
      </c>
      <c r="J13" s="30" t="s">
        <v>234</v>
      </c>
      <c r="K13" s="24" t="s">
        <v>235</v>
      </c>
      <c r="L13" s="24" t="s">
        <v>241</v>
      </c>
      <c r="M13" s="24" t="s">
        <v>242</v>
      </c>
      <c r="N13" s="24" t="s">
        <v>243</v>
      </c>
      <c r="O13" s="24" t="s">
        <v>244</v>
      </c>
      <c r="P13" s="24" t="s">
        <v>246</v>
      </c>
      <c r="Q13" s="24" t="s">
        <v>247</v>
      </c>
      <c r="R13" s="24" t="s">
        <v>245</v>
      </c>
      <c r="S13" s="24" t="s">
        <v>236</v>
      </c>
      <c r="T13" s="30" t="s">
        <v>241</v>
      </c>
      <c r="U13" s="24" t="s">
        <v>242</v>
      </c>
      <c r="V13" s="24" t="s">
        <v>243</v>
      </c>
      <c r="W13" s="24" t="s">
        <v>244</v>
      </c>
      <c r="X13" s="24" t="s">
        <v>245</v>
      </c>
      <c r="Y13" s="24" t="s">
        <v>233</v>
      </c>
      <c r="Z13" s="24" t="s">
        <v>237</v>
      </c>
      <c r="AA13" s="24" t="s">
        <v>238</v>
      </c>
      <c r="AB13" s="24" t="s">
        <v>239</v>
      </c>
      <c r="AC13" s="24" t="s">
        <v>240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3" t="s">
        <v>196</v>
      </c>
      <c r="H16" s="1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5">
      <c r="B17" s="4" t="s">
        <v>47</v>
      </c>
      <c r="C17" s="4" t="s">
        <v>254</v>
      </c>
      <c r="D17" s="4" t="s">
        <v>440</v>
      </c>
      <c r="G17" s="21" t="s">
        <v>197</v>
      </c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ht="60" x14ac:dyDescent="0.25">
      <c r="B18" s="4" t="s">
        <v>48</v>
      </c>
      <c r="C18" s="4" t="s">
        <v>255</v>
      </c>
      <c r="D18" s="4" t="s">
        <v>441</v>
      </c>
      <c r="G18" s="25" t="s">
        <v>198</v>
      </c>
      <c r="H18" s="25" t="s">
        <v>199</v>
      </c>
      <c r="I18" s="23" t="s">
        <v>200</v>
      </c>
      <c r="J18" s="26" t="s">
        <v>201</v>
      </c>
      <c r="K18" s="26" t="s">
        <v>203</v>
      </c>
      <c r="L18" s="26" t="s">
        <v>207</v>
      </c>
      <c r="M18" s="29" t="s">
        <v>221</v>
      </c>
      <c r="N18" s="29" t="s">
        <v>222</v>
      </c>
      <c r="O18" s="29" t="s">
        <v>223</v>
      </c>
      <c r="P18" s="29" t="s">
        <v>224</v>
      </c>
      <c r="Q18" s="26" t="s">
        <v>208</v>
      </c>
      <c r="R18" s="31" t="s">
        <v>225</v>
      </c>
      <c r="S18" s="27" t="s">
        <v>229</v>
      </c>
      <c r="T18" s="28" t="s">
        <v>230</v>
      </c>
      <c r="U18" s="29" t="s">
        <v>226</v>
      </c>
      <c r="V18" s="29" t="s">
        <v>227</v>
      </c>
      <c r="W18" s="29" t="s">
        <v>228</v>
      </c>
      <c r="X18" s="26" t="s">
        <v>209</v>
      </c>
      <c r="Y18" s="26" t="s">
        <v>204</v>
      </c>
      <c r="Z18" s="26" t="s">
        <v>210</v>
      </c>
      <c r="AA18" s="26" t="s">
        <v>211</v>
      </c>
      <c r="AB18" s="26" t="s">
        <v>212</v>
      </c>
      <c r="AC18" s="26" t="s">
        <v>213</v>
      </c>
      <c r="AD18" s="26" t="s">
        <v>214</v>
      </c>
      <c r="AE18" s="32" t="s">
        <v>202</v>
      </c>
      <c r="AF18" s="32" t="s">
        <v>205</v>
      </c>
      <c r="AG18" s="32" t="s">
        <v>215</v>
      </c>
      <c r="AH18" s="26" t="s">
        <v>216</v>
      </c>
      <c r="AI18" s="26" t="s">
        <v>217</v>
      </c>
      <c r="AJ18" s="26" t="s">
        <v>218</v>
      </c>
      <c r="AK18" s="32" t="s">
        <v>206</v>
      </c>
      <c r="AL18" s="26" t="s">
        <v>219</v>
      </c>
      <c r="AM18" s="26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5" t="s">
        <v>380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0"/>
      <c r="G22" s="33" t="s">
        <v>381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39" t="s">
        <v>382</v>
      </c>
      <c r="H23" s="37" t="s">
        <v>383</v>
      </c>
      <c r="I23" s="40" t="s">
        <v>384</v>
      </c>
      <c r="J23" s="34" t="s">
        <v>386</v>
      </c>
      <c r="K23" s="41" t="s">
        <v>387</v>
      </c>
      <c r="L23" s="39" t="s">
        <v>393</v>
      </c>
      <c r="M23" s="39" t="s">
        <v>394</v>
      </c>
      <c r="N23" s="39" t="s">
        <v>395</v>
      </c>
      <c r="O23" s="42" t="s">
        <v>396</v>
      </c>
      <c r="P23" s="39" t="s">
        <v>398</v>
      </c>
      <c r="Q23" s="38" t="s">
        <v>399</v>
      </c>
      <c r="R23" s="43" t="s">
        <v>397</v>
      </c>
      <c r="S23" s="36" t="s">
        <v>388</v>
      </c>
      <c r="T23" s="43" t="s">
        <v>393</v>
      </c>
      <c r="U23" s="43" t="s">
        <v>394</v>
      </c>
      <c r="V23" s="43" t="s">
        <v>395</v>
      </c>
      <c r="W23" s="43" t="s">
        <v>396</v>
      </c>
      <c r="X23" s="44" t="s">
        <v>397</v>
      </c>
      <c r="Y23" s="36" t="s">
        <v>385</v>
      </c>
      <c r="Z23" s="39" t="s">
        <v>389</v>
      </c>
      <c r="AA23" s="39" t="s">
        <v>390</v>
      </c>
      <c r="AB23" s="39" t="s">
        <v>391</v>
      </c>
      <c r="AC23" s="39" t="s">
        <v>392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5"/>
      <c r="H24" s="35"/>
      <c r="I24" s="52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" x14ac:dyDescent="0.25">
      <c r="B26" s="4" t="s">
        <v>54</v>
      </c>
      <c r="C26" s="4" t="s">
        <v>263</v>
      </c>
      <c r="D26" s="4" t="s">
        <v>263</v>
      </c>
      <c r="G26" s="15" t="s">
        <v>400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5">
      <c r="B27" s="4" t="s">
        <v>55</v>
      </c>
      <c r="C27" s="4" t="s">
        <v>55</v>
      </c>
      <c r="D27" s="4" t="s">
        <v>449</v>
      </c>
      <c r="G27" s="45" t="s">
        <v>401</v>
      </c>
      <c r="H27" s="4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60" x14ac:dyDescent="0.25">
      <c r="B28" s="4" t="s">
        <v>56</v>
      </c>
      <c r="C28" s="4" t="s">
        <v>264</v>
      </c>
      <c r="D28" s="4" t="s">
        <v>450</v>
      </c>
      <c r="G28" s="46" t="s">
        <v>382</v>
      </c>
      <c r="H28" s="46" t="s">
        <v>402</v>
      </c>
      <c r="I28" s="47" t="s">
        <v>403</v>
      </c>
      <c r="J28" s="39" t="s">
        <v>404</v>
      </c>
      <c r="K28" s="39" t="s">
        <v>406</v>
      </c>
      <c r="L28" s="39" t="s">
        <v>410</v>
      </c>
      <c r="M28" s="39" t="s">
        <v>424</v>
      </c>
      <c r="N28" s="39" t="s">
        <v>425</v>
      </c>
      <c r="O28" s="39" t="s">
        <v>426</v>
      </c>
      <c r="P28" s="39" t="s">
        <v>427</v>
      </c>
      <c r="Q28" s="39" t="s">
        <v>411</v>
      </c>
      <c r="R28" s="46" t="s">
        <v>428</v>
      </c>
      <c r="S28" s="39" t="s">
        <v>432</v>
      </c>
      <c r="T28" s="46" t="s">
        <v>433</v>
      </c>
      <c r="U28" s="39" t="s">
        <v>429</v>
      </c>
      <c r="V28" s="39" t="s">
        <v>430</v>
      </c>
      <c r="W28" s="39" t="s">
        <v>431</v>
      </c>
      <c r="X28" s="39" t="s">
        <v>412</v>
      </c>
      <c r="Y28" s="39" t="s">
        <v>407</v>
      </c>
      <c r="Z28" s="39" t="s">
        <v>413</v>
      </c>
      <c r="AA28" s="39" t="s">
        <v>414</v>
      </c>
      <c r="AB28" s="39" t="s">
        <v>415</v>
      </c>
      <c r="AC28" s="39" t="s">
        <v>416</v>
      </c>
      <c r="AD28" s="39" t="s">
        <v>417</v>
      </c>
      <c r="AE28" s="48" t="s">
        <v>405</v>
      </c>
      <c r="AF28" s="48" t="s">
        <v>408</v>
      </c>
      <c r="AG28" s="48" t="s">
        <v>418</v>
      </c>
      <c r="AH28" s="39" t="s">
        <v>419</v>
      </c>
      <c r="AI28" s="39" t="s">
        <v>420</v>
      </c>
      <c r="AJ28" s="39" t="s">
        <v>421</v>
      </c>
      <c r="AK28" s="48" t="s">
        <v>409</v>
      </c>
      <c r="AL28" s="39" t="s">
        <v>422</v>
      </c>
      <c r="AM28" s="39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0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0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0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0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0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0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0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0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0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0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Dhurata A.Veseli</cp:lastModifiedBy>
  <cp:lastPrinted>2026-07-02T09:27:35Z</cp:lastPrinted>
  <dcterms:created xsi:type="dcterms:W3CDTF">2015-03-12T08:53:45Z</dcterms:created>
  <dcterms:modified xsi:type="dcterms:W3CDTF">2026-07-03T12:14:03Z</dcterms:modified>
</cp:coreProperties>
</file>