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BUXHET 2026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PAGESAT!$A$1:$L$28</definedName>
    <definedName name="_xlnm.Print_Area" localSheetId="1">PRANIMET!$A$1:$H$18</definedName>
    <definedName name="_xlnm.Print_Titles" localSheetId="0">PAGESAT!$3:$3</definedName>
  </definedNames>
  <calcPr calcId="162913"/>
</workbook>
</file>

<file path=xl/calcChain.xml><?xml version="1.0" encoding="utf-8"?>
<calcChain xmlns="http://schemas.openxmlformats.org/spreadsheetml/2006/main">
  <c r="H16" i="12" l="1"/>
  <c r="H15" i="12" l="1"/>
  <c r="H14" i="12" l="1"/>
  <c r="H13" i="12" l="1"/>
  <c r="H12" i="12" l="1"/>
  <c r="H10" i="12" l="1"/>
  <c r="H11" i="12"/>
  <c r="H9" i="12" l="1"/>
  <c r="H8" i="12"/>
  <c r="F17" i="12" l="1"/>
  <c r="H7" i="12" l="1"/>
  <c r="H6" i="12" l="1"/>
  <c r="H5" i="12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<sst xmlns="http://schemas.openxmlformats.org/spreadsheetml/2006/main" count="978" uniqueCount="900">
  <si>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</si>
  <si>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</si>
  <si>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</si>
  <si>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</si>
  <si>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</si>
  <si>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</si>
  <si>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</si>
  <si>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</si>
  <si>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</si>
  <si>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</si>
  <si>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</si>
  <si>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</si>
  <si>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</si>
  <si>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</si>
  <si>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</si>
  <si>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</si>
  <si>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</si>
  <si>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</si>
  <si>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</si>
  <si>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</si>
  <si>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</si>
  <si>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</si>
  <si>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</si>
  <si>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</si>
  <si>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</si>
  <si>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</si>
  <si>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</si>
  <si>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</si>
  <si>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</si>
  <si>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</si>
  <si>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</si>
  <si>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</si>
  <si>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</si>
  <si>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</si>
  <si>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</si>
  <si>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</si>
  <si>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</si>
  <si>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</si>
  <si>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</si>
  <si>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</si>
  <si>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</si>
  <si>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</si>
  <si>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</si>
  <si>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</si>
  <si>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</si>
  <si>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</si>
  <si>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</si>
  <si>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</si>
  <si>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</si>
  <si>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</si>
  <si>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</si>
  <si>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</si>
  <si>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</si>
  <si>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</si>
  <si>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</si>
  <si>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</si>
  <si>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</si>
  <si>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</si>
  <si>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</si>
  <si>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</si>
  <si>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</si>
  <si>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</si>
  <si>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</si>
  <si>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</si>
  <si>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</si>
  <si>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</si>
  <si>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</si>
  <si>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</si>
  <si>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</si>
  <si>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</si>
  <si>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</si>
  <si>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</si>
  <si>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</si>
  <si>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</si>
  <si>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</si>
  <si>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</si>
  <si>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</si>
  <si>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</si>
  <si>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</si>
  <si>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</si>
  <si>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</si>
  <si>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</si>
  <si>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</si>
  <si>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</si>
  <si>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</si>
  <si>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</si>
  <si>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</si>
  <si>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</si>
  <si>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</si>
  <si>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</si>
  <si>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</si>
  <si>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</si>
  <si>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</si>
  <si>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</si>
  <si>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</si>
  <si>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</si>
  <si>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</si>
  <si>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</si>
  <si>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</si>
  <si>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</si>
  <si>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</si>
  <si>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</si>
  <si>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</si>
  <si>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</si>
  <si>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</si>
  <si>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</si>
  <si>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</si>
  <si>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</si>
  <si>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</si>
  <si>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</si>
  <si>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</si>
  <si>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</si>
  <si>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</si>
  <si>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</si>
  <si>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</si>
  <si>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</si>
  <si>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</si>
  <si>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</si>
  <si>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</si>
  <si>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</si>
  <si>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</si>
  <si>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</si>
  <si>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</si>
  <si>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</si>
  <si>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</si>
  <si>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</si>
  <si>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</si>
  <si>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</si>
  <si>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</si>
  <si>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</si>
  <si>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</si>
  <si>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</si>
  <si>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</si>
  <si>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</si>
  <si>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</si>
  <si>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</si>
  <si>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</si>
  <si>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</si>
  <si>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</si>
  <si>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</si>
  <si>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</si>
  <si>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</si>
  <si>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</si>
  <si>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</si>
  <si>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</si>
  <si>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</si>
  <si>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</si>
  <si>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</si>
  <si>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</si>
  <si>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</si>
  <si>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</si>
  <si>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</si>
  <si>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</si>
  <si>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</si>
  <si>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</si>
  <si>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</si>
  <si>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</si>
  <si>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</si>
  <si>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</si>
  <si>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</si>
  <si>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</si>
  <si>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</si>
  <si>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</si>
  <si>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</si>
  <si>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</si>
  <si>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</si>
  <si>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</si>
  <si>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</si>
  <si>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</si>
  <si>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</si>
  <si>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</si>
  <si>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</si>
  <si>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</si>
  <si>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</si>
  <si>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</si>
  <si>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</si>
  <si>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</si>
  <si>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</si>
  <si>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</si>
  <si>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</si>
  <si>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</si>
  <si>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</si>
  <si>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</si>
  <si>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</si>
  <si>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</si>
  <si>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</si>
  <si>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</si>
  <si>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</si>
  <si>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</si>
  <si>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</si>
  <si>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</si>
  <si>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</si>
  <si>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</si>
  <si>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</si>
  <si>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</si>
  <si>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</si>
  <si>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</si>
  <si>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</si>
  <si>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</si>
  <si>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</si>
  <si>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</si>
  <si>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</si>
  <si>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</si>
  <si>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</si>
  <si>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</si>
  <si>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</si>
  <si>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</si>
  <si>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</si>
  <si>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</si>
  <si>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</si>
  <si>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</si>
  <si>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</si>
  <si>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</si>
  <si>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</si>
  <si>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</si>
  <si>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</si>
  <si>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</si>
  <si>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</si>
  <si>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</si>
  <si>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</si>
  <si>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</si>
  <si>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</si>
  <si>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</si>
  <si>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</si>
  <si>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</si>
  <si>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</si>
  <si>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</si>
  <si>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</si>
  <si>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</si>
  <si>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</si>
  <si>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</si>
  <si>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</si>
  <si>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</si>
  <si>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</si>
  <si>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</si>
  <si>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</si>
  <si>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</si>
  <si>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</si>
  <si>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</si>
  <si>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</si>
  <si>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</si>
  <si>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</si>
  <si>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</si>
  <si>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</si>
  <si>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</si>
  <si>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</si>
  <si>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</si>
  <si>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</si>
  <si>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</si>
  <si>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</si>
  <si>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</si>
  <si>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</si>
  <si>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</si>
  <si>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</si>
  <si>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</si>
  <si>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</si>
  <si>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</si>
  <si>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</si>
  <si>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</si>
  <si>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</si>
  <si>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</si>
  <si>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</si>
  <si>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</si>
  <si>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</si>
  <si>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</si>
  <si>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</si>
  <si>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</si>
  <si>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</si>
  <si>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</si>
  <si>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</si>
  <si>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</si>
  <si>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</si>
  <si>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</si>
  <si>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</si>
  <si>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</si>
  <si>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</si>
  <si>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</si>
  <si>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</si>
  <si>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</si>
  <si>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</si>
  <si>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</si>
  <si>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</si>
  <si>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</si>
  <si>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</si>
  <si>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</si>
  <si>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</si>
  <si>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</si>
  <si>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</si>
  <si>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</si>
  <si>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</si>
  <si>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</si>
  <si>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</si>
  <si>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</si>
  <si>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</si>
  <si>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</si>
  <si>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</si>
  <si>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</si>
  <si>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</si>
  <si>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</si>
  <si>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</si>
  <si>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</si>
  <si>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</si>
  <si>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</si>
  <si>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</si>
  <si>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</si>
  <si>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</si>
  <si>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</si>
  <si>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</si>
  <si>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</si>
  <si>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</si>
  <si>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</si>
  <si>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</si>
  <si>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</si>
  <si>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</si>
  <si>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</si>
  <si>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</si>
  <si>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</si>
  <si>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</si>
  <si>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</si>
  <si>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</si>
  <si>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</si>
  <si>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</si>
  <si>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</si>
  <si>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</si>
  <si>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</si>
  <si>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</si>
  <si>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</si>
  <si>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</si>
  <si>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</si>
  <si>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</si>
  <si>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</si>
  <si>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</si>
  <si>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</si>
  <si>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</si>
  <si>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</si>
  <si>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</si>
  <si>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</si>
  <si>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</si>
  <si>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</si>
  <si>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</si>
  <si>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</si>
  <si>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</si>
  <si>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</si>
  <si>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</si>
  <si>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</si>
  <si>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</si>
  <si>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</si>
  <si>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</si>
  <si>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</si>
  <si>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</si>
  <si>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</si>
  <si>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</si>
  <si>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</si>
  <si>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</si>
  <si>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</si>
  <si>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</si>
  <si>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</si>
  <si>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</si>
  <si>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</si>
  <si>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</si>
  <si>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</si>
  <si>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</si>
  <si>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</si>
  <si>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</si>
  <si>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</si>
  <si>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</si>
  <si>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</si>
  <si>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</si>
  <si>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</si>
  <si>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</si>
  <si>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</si>
  <si>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</si>
  <si>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</si>
  <si>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</si>
  <si>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</si>
  <si>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</si>
  <si>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</si>
  <si>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</si>
  <si>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</si>
  <si>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</si>
  <si>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</si>
  <si>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</si>
  <si>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</si>
  <si>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</si>
  <si>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</si>
  <si>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</si>
  <si>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</si>
  <si>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</si>
  <si>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</si>
  <si>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</si>
  <si>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</si>
  <si>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</si>
  <si>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</si>
  <si>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</si>
  <si>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</si>
  <si>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</si>
  <si>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</si>
  <si>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</si>
  <si>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</si>
  <si>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</si>
  <si>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</si>
  <si>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</si>
  <si>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</si>
  <si>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</si>
  <si>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</si>
  <si>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</si>
  <si>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</si>
  <si>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</si>
  <si>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</si>
  <si>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</si>
  <si>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</si>
  <si>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</si>
  <si>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</si>
  <si>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</si>
  <si>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</si>
  <si>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</si>
  <si>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</si>
  <si>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</si>
  <si>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</si>
  <si>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</si>
  <si>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</si>
  <si>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</si>
  <si>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</si>
  <si>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</si>
  <si>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</si>
  <si>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</si>
  <si>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</si>
  <si>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</si>
  <si>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</si>
  <si>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</si>
  <si>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</si>
  <si>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</si>
  <si>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</si>
  <si>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</si>
  <si>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</si>
  <si>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</si>
  <si>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</si>
  <si>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</si>
  <si>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</si>
  <si>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</si>
  <si>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</si>
  <si>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</si>
  <si>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</si>
  <si>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</si>
  <si>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</si>
  <si>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</si>
  <si>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</si>
  <si>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</si>
  <si>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</si>
  <si>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</si>
  <si>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</si>
  <si>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</si>
  <si>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</si>
  <si>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</si>
  <si>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</si>
  <si>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</si>
  <si>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</si>
  <si>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</si>
  <si>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</si>
  <si>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</si>
  <si>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</si>
  <si>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</si>
  <si>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</si>
  <si>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</si>
  <si>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</si>
  <si>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</si>
  <si>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</si>
  <si>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</si>
  <si>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</si>
  <si>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</si>
  <si>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</si>
  <si>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</si>
  <si>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</si>
  <si>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</si>
  <si>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</si>
  <si>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</si>
  <si>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</si>
  <si>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</si>
  <si>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</si>
  <si>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</si>
  <si>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</si>
  <si>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</si>
  <si>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</si>
  <si>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</si>
  <si>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</si>
  <si>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</si>
  <si>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</si>
  <si>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</si>
  <si>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</si>
  <si>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</si>
  <si>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</si>
  <si>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</si>
  <si>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</si>
  <si>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</si>
  <si>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</si>
  <si>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</si>
  <si>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</si>
  <si>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</si>
  <si>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</si>
  <si>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</si>
  <si>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</si>
  <si>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</si>
  <si>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</si>
  <si>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</si>
  <si>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</si>
  <si>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</si>
  <si>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</si>
  <si>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</si>
  <si>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</si>
  <si>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</si>
  <si>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</si>
  <si>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</si>
  <si>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</si>
  <si>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</si>
  <si>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</si>
  <si>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</si>
  <si>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</si>
  <si>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</si>
  <si>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</si>
  <si>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</si>
  <si>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</si>
  <si>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</si>
  <si>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</si>
  <si>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</si>
  <si>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</si>
  <si>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</si>
  <si>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</si>
  <si>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</si>
  <si>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</si>
  <si>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</si>
  <si>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</si>
  <si>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</si>
  <si>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</si>
  <si>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</si>
  <si>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</si>
  <si>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</si>
  <si>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</si>
  <si>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</si>
  <si>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</si>
  <si>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</si>
  <si>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</si>
  <si>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</si>
  <si>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</si>
  <si>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</si>
  <si>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</si>
  <si>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</si>
  <si>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</si>
  <si>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</si>
  <si>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</si>
  <si>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</si>
  <si>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</si>
  <si>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</si>
  <si>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</si>
  <si>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</si>
  <si>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</si>
  <si>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</si>
  <si>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</si>
  <si>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</si>
  <si>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</si>
  <si>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</si>
  <si>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</si>
  <si>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</si>
  <si>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</si>
  <si>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</si>
  <si>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</si>
  <si>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</si>
  <si>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</si>
  <si>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</si>
  <si>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</si>
  <si>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</si>
  <si>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</si>
  <si>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</si>
  <si>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</si>
  <si>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</si>
  <si>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</si>
  <si>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</si>
  <si>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</si>
  <si>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</si>
  <si>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</si>
  <si>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</si>
  <si>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</si>
  <si>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</si>
  <si>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</si>
  <si>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</si>
  <si>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</si>
  <si>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</si>
  <si>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</si>
  <si>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</si>
  <si>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</si>
  <si>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</si>
  <si>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</si>
  <si>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</si>
  <si>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</si>
  <si>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</si>
  <si>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</si>
  <si>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</si>
  <si>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</si>
  <si>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</si>
  <si>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</si>
  <si>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</si>
  <si>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</si>
  <si>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</si>
  <si>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</si>
  <si>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</si>
  <si>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</si>
  <si>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</si>
  <si>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</si>
  <si>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</si>
  <si>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</si>
  <si>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</si>
  <si>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</si>
  <si>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</si>
  <si>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</si>
  <si>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</si>
  <si>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</si>
  <si>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</si>
  <si>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</si>
  <si>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</si>
  <si>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</si>
  <si>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</si>
  <si>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</si>
  <si>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</si>
  <si>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</si>
  <si>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</si>
  <si>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</si>
  <si>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</si>
  <si>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</si>
  <si>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</si>
  <si>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</si>
  <si>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</si>
  <si>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</si>
  <si>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</si>
  <si>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</si>
  <si>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</si>
  <si>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</si>
  <si>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</si>
  <si>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</si>
  <si>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</si>
  <si>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</si>
  <si>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</si>
  <si>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</si>
  <si>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</si>
  <si>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</si>
  <si>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</si>
  <si>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</si>
  <si>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</si>
  <si>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</si>
  <si>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</si>
  <si>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</si>
  <si>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</si>
  <si>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</si>
  <si>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</si>
  <si>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</si>
  <si>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</si>
  <si>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</si>
  <si>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</si>
  <si>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</si>
  <si>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</si>
  <si>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</si>
  <si>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</si>
  <si>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</si>
  <si>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</si>
  <si>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</si>
  <si>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</si>
  <si>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</si>
  <si>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</si>
  <si>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</si>
  <si>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</si>
  <si>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</si>
  <si>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</si>
  <si>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</si>
  <si>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</si>
  <si>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</si>
  <si>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</si>
  <si>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</si>
  <si>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</si>
  <si>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</si>
  <si>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</si>
  <si>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</si>
  <si>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</si>
  <si>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</si>
  <si>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</si>
  <si>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</si>
  <si>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</si>
  <si>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</si>
  <si>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</si>
  <si>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</si>
  <si>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</si>
  <si>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</si>
  <si>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</si>
  <si>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</si>
  <si>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</si>
  <si>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</si>
  <si>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</si>
  <si>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</si>
  <si>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</si>
  <si>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</si>
  <si>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</si>
  <si>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</si>
  <si>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</si>
  <si>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</si>
  <si>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</si>
  <si>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</si>
  <si>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</si>
  <si>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</si>
  <si>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</si>
  <si>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</si>
  <si>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</si>
  <si>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</si>
  <si>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</si>
  <si>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</si>
  <si>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</si>
  <si>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</si>
  <si>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</si>
  <si>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</si>
  <si>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</si>
  <si>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</si>
  <si>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</si>
  <si>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</si>
  <si>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</si>
  <si>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</si>
  <si>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</si>
  <si>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</si>
  <si>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</si>
  <si>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</si>
  <si>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</si>
  <si>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</si>
  <si>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</si>
  <si>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</si>
  <si>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</si>
  <si>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</si>
  <si>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</si>
  <si>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</si>
  <si>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</si>
  <si>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</si>
  <si>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</si>
  <si>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</si>
  <si>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</si>
  <si>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</si>
  <si>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</si>
  <si>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</si>
  <si>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</si>
  <si>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</si>
  <si>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</si>
  <si>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</si>
  <si>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</si>
  <si>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</si>
  <si>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</si>
  <si>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</si>
  <si>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</si>
  <si>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</si>
  <si>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</si>
  <si>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</si>
  <si>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</si>
  <si>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</si>
  <si>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</si>
  <si>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</si>
  <si>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</si>
  <si>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</si>
  <si>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</si>
  <si>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</si>
  <si>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</si>
  <si>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</si>
  <si>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</si>
  <si>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</si>
  <si>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</si>
  <si>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</si>
  <si>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</si>
  <si>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</si>
  <si>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</si>
  <si>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</si>
  <si>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</si>
  <si>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</si>
  <si>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</si>
  <si>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</si>
  <si>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</si>
  <si>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</si>
  <si>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</si>
  <si>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</si>
  <si>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</si>
  <si>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</si>
  <si>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</si>
  <si>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</si>
  <si>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</si>
  <si>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</si>
  <si>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</si>
  <si>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</si>
  <si>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</si>
  <si>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</si>
  <si>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</si>
  <si>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</si>
  <si>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</si>
  <si>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</si>
  <si>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</si>
  <si>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</si>
  <si>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</si>
  <si>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</si>
  <si>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</si>
  <si>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</si>
  <si>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</si>
  <si>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</si>
  <si>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</si>
  <si>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</si>
  <si>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</si>
  <si>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</si>
  <si>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</si>
  <si>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</si>
  <si>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</si>
  <si>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</si>
  <si>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</si>
  <si>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</si>
  <si>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</si>
  <si>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</si>
  <si>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</si>
  <si>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</si>
  <si>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</si>
  <si>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</si>
  <si>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</si>
  <si>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</si>
  <si>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</si>
  <si>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</si>
  <si>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</si>
  <si>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</si>
  <si>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</si>
  <si>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</si>
  <si>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</si>
  <si>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</si>
  <si>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</si>
  <si>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</si>
  <si>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</si>
  <si>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</si>
  <si>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</si>
  <si>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</si>
  <si>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</si>
  <si>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</si>
  <si>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</si>
  <si>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</si>
  <si>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</si>
  <si>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</si>
  <si>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</si>
  <si>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</si>
  <si>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</si>
  <si>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</si>
  <si>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</si>
  <si>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</si>
  <si>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</si>
  <si>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</si>
  <si>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</si>
  <si>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</si>
  <si>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</si>
  <si>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</si>
  <si>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</si>
  <si>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</si>
  <si>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</si>
  <si>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</si>
  <si>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</si>
  <si>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</si>
  <si>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</si>
  <si>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</si>
  <si>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</si>
  <si>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</si>
  <si>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</si>
  <si>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</si>
  <si>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</si>
  <si>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</si>
  <si>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</si>
  <si>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</si>
  <si>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</si>
  <si>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</si>
  <si>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</si>
  <si>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</si>
  <si>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</si>
  <si>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</si>
  <si>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</si>
  <si>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</si>
  <si>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</si>
  <si>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</si>
  <si>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</si>
  <si>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</si>
  <si>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</si>
  <si>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</si>
  <si>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</si>
  <si>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</si>
  <si>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</si>
  <si>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</si>
  <si>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</si>
  <si>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</si>
  <si>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</si>
  <si>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</si>
  <si>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</si>
  <si>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</si>
  <si>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</si>
  <si>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</si>
  <si>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</si>
  <si>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</si>
  <si>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</si>
  <si>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</si>
  <si>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Janar-Dhjetor</t>
  </si>
  <si>
    <t>Janar- Dhjetor   2026</t>
  </si>
  <si>
    <t>Gjithsej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</si>
</sst>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27" fillId="2" borderId="12" xfId="1" applyFont="1" applyFill="1" applyBorder="1"/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0" fontId="28" fillId="2" borderId="0" xfId="0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left" vertical="center"/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34" fillId="0" borderId="0" xfId="0" applyFont="1" applyProtection="1"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2" fillId="2" borderId="17" xfId="0" applyFont="1" applyFill="1" applyBorder="1" applyProtection="1">
      <protection hidden="1"/>
    </xf>
    <xf numFmtId="0" fontId="31" fillId="2" borderId="13" xfId="0" applyFont="1" applyFill="1" applyBorder="1" applyAlignment="1" applyProtection="1">
      <alignment horizontal="center"/>
      <protection hidden="1"/>
    </xf>
    <xf numFmtId="164" fontId="31" fillId="2" borderId="12" xfId="1" applyNumberFormat="1" applyFont="1" applyFill="1" applyBorder="1" applyAlignment="1" applyProtection="1">
      <alignment horizontal="center" wrapText="1"/>
      <protection hidden="1"/>
    </xf>
    <xf numFmtId="0" fontId="31" fillId="2" borderId="12" xfId="0" applyFont="1" applyFill="1" applyBorder="1" applyAlignment="1" applyProtection="1">
      <alignment horizontal="center"/>
      <protection hidden="1"/>
    </xf>
    <xf numFmtId="0" fontId="31" fillId="2" borderId="12" xfId="0" applyFont="1" applyFill="1" applyBorder="1" applyProtection="1"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1" fillId="34" borderId="12" xfId="0" applyFont="1" applyFill="1" applyBorder="1" applyAlignment="1" applyProtection="1">
      <alignment horizontal="left"/>
      <protection hidden="1"/>
    </xf>
    <xf numFmtId="43" fontId="31" fillId="34" borderId="12" xfId="1" applyFont="1" applyFill="1" applyBorder="1" applyAlignment="1" applyProtection="1">
      <alignment horizontal="left" wrapText="1"/>
      <protection hidden="1"/>
    </xf>
    <xf numFmtId="164" fontId="31" fillId="34" borderId="12" xfId="1" applyNumberFormat="1" applyFont="1" applyFill="1" applyBorder="1" applyAlignment="1" applyProtection="1">
      <alignment horizontal="left" wrapText="1"/>
      <protection hidden="1"/>
    </xf>
    <xf numFmtId="43" fontId="34" fillId="0" borderId="0" xfId="0" applyNumberFormat="1" applyFont="1" applyProtection="1">
      <protection hidden="1"/>
    </xf>
    <xf numFmtId="0" fontId="32" fillId="0" borderId="12" xfId="0" applyFont="1" applyBorder="1" applyProtection="1">
      <protection hidden="1"/>
    </xf>
    <xf numFmtId="43" fontId="32" fillId="0" borderId="12" xfId="1" applyFont="1" applyBorder="1" applyProtection="1">
      <protection hidden="1"/>
    </xf>
    <xf numFmtId="3" fontId="32" fillId="0" borderId="12" xfId="1" applyNumberFormat="1" applyFont="1" applyBorder="1" applyProtection="1">
      <protection hidden="1"/>
    </xf>
    <xf numFmtId="43" fontId="35" fillId="0" borderId="12" xfId="1" applyFont="1" applyBorder="1" applyAlignment="1" applyProtection="1">
      <protection hidden="1"/>
    </xf>
    <xf numFmtId="43" fontId="32" fillId="0" borderId="12" xfId="1" applyFont="1" applyBorder="1"/>
    <xf numFmtId="43" fontId="32" fillId="2" borderId="12" xfId="1" applyFont="1" applyFill="1" applyBorder="1"/>
    <xf numFmtId="43" fontId="35" fillId="0" borderId="12" xfId="1" applyFont="1" applyBorder="1" applyAlignment="1" applyProtection="1">
      <alignment horizontal="right"/>
      <protection hidden="1"/>
    </xf>
    <xf numFmtId="43" fontId="35" fillId="2" borderId="12" xfId="1" applyFont="1" applyFill="1" applyBorder="1" applyAlignment="1" applyProtection="1">
      <protection hidden="1"/>
    </xf>
    <xf numFmtId="43" fontId="32" fillId="0" borderId="12" xfId="1" applyFont="1" applyBorder="1" applyAlignment="1" applyProtection="1">
      <protection hidden="1"/>
    </xf>
    <xf numFmtId="43" fontId="32" fillId="0" borderId="12" xfId="1" applyFont="1" applyBorder="1" applyAlignment="1" applyProtection="1">
      <alignment horizontal="right"/>
      <protection hidden="1"/>
    </xf>
    <xf numFmtId="164" fontId="32" fillId="0" borderId="12" xfId="1" applyNumberFormat="1" applyFont="1" applyBorder="1" applyProtection="1">
      <protection hidden="1"/>
    </xf>
    <xf numFmtId="43" fontId="32" fillId="0" borderId="12" xfId="1" applyFont="1" applyFill="1" applyBorder="1" applyProtection="1">
      <protection hidden="1"/>
    </xf>
    <xf numFmtId="0" fontId="31" fillId="34" borderId="12" xfId="0" applyFont="1" applyFill="1" applyBorder="1" applyProtection="1">
      <protection hidden="1"/>
    </xf>
    <xf numFmtId="43" fontId="31" fillId="34" borderId="12" xfId="1" applyFont="1" applyFill="1" applyBorder="1" applyProtection="1">
      <protection hidden="1"/>
    </xf>
    <xf numFmtId="164" fontId="31" fillId="34" borderId="12" xfId="1" applyNumberFormat="1" applyFont="1" applyFill="1" applyBorder="1" applyAlignment="1" applyProtection="1">
      <alignment horizontal="center"/>
      <protection hidden="1"/>
    </xf>
    <xf numFmtId="43" fontId="31" fillId="34" borderId="12" xfId="1" applyFont="1" applyFill="1" applyBorder="1" applyAlignment="1" applyProtection="1">
      <alignment horizontal="center"/>
      <protection hidden="1"/>
    </xf>
    <xf numFmtId="43" fontId="34" fillId="0" borderId="0" xfId="1" applyFont="1" applyProtection="1">
      <protection hidden="1"/>
    </xf>
    <xf numFmtId="4" fontId="34" fillId="0" borderId="0" xfId="0" applyNumberFormat="1" applyFont="1" applyProtection="1">
      <protection hidden="1"/>
    </xf>
    <xf numFmtId="4" fontId="0" fillId="0" borderId="28" xfId="0" applyNumberFormat="1" applyFont="1" applyBorder="1" applyAlignment="1">
      <alignment horizontal="right" vertical="center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35" fillId="0" borderId="12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horizontal="center" vertical="center" wrapText="1"/>
      <protection hidden="1"/>
    </xf>
    <xf numFmtId="43" fontId="36" fillId="0" borderId="12" xfId="1" applyFont="1" applyBorder="1" applyProtection="1">
      <protection hidden="1"/>
    </xf>
    <xf numFmtId="3" fontId="37" fillId="0" borderId="12" xfId="1" applyNumberFormat="1" applyFont="1" applyBorder="1" applyProtection="1">
      <protection hidden="1"/>
    </xf>
    <xf numFmtId="4" fontId="38" fillId="38" borderId="29" xfId="0" applyNumberFormat="1" applyFont="1" applyFill="1" applyBorder="1" applyAlignment="1" applyProtection="1">
      <alignment horizontal="right" vertical="center" wrapText="1"/>
    </xf>
    <xf numFmtId="43" fontId="39" fillId="0" borderId="12" xfId="1" applyFont="1" applyBorder="1" applyAlignment="1" applyProtection="1">
      <protection hidden="1"/>
    </xf>
    <xf numFmtId="43" fontId="34" fillId="0" borderId="12" xfId="1" applyFont="1" applyBorder="1" applyProtection="1">
      <protection hidden="1"/>
    </xf>
    <xf numFmtId="43" fontId="40" fillId="0" borderId="12" xfId="1" applyFont="1" applyBorder="1" applyAlignment="1" applyProtection="1">
      <alignment horizontal="right"/>
      <protection hidden="1"/>
    </xf>
    <xf numFmtId="3" fontId="36" fillId="0" borderId="12" xfId="1" applyNumberFormat="1" applyFont="1" applyBorder="1" applyProtection="1">
      <protection hidden="1"/>
    </xf>
    <xf numFmtId="43" fontId="36" fillId="0" borderId="12" xfId="1" applyFont="1" applyBorder="1"/>
    <xf numFmtId="43" fontId="39" fillId="0" borderId="12" xfId="1" applyFont="1" applyFill="1" applyBorder="1" applyAlignment="1" applyProtection="1">
      <protection hidden="1"/>
    </xf>
    <xf numFmtId="43" fontId="36" fillId="2" borderId="12" xfId="1" applyFont="1" applyFill="1" applyBorder="1"/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L28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P13" sqref="P13"/>
    </sheetView>
  </sheetViews>
  <sheetFormatPr defaultColWidth="9.140625" defaultRowHeight="15" x14ac:dyDescent="0.25"/>
  <cols>
    <col min="1" max="1" width="7.28515625" style="53" customWidth="1"/>
    <col min="2" max="2" width="20.7109375" style="53" customWidth="1"/>
    <col min="3" max="3" width="24.140625" style="53" customWidth="1"/>
    <col min="4" max="4" width="8.42578125" style="53" customWidth="1"/>
    <col min="5" max="5" width="18.28515625" style="53" customWidth="1"/>
    <col min="6" max="6" width="18.5703125" style="53" customWidth="1"/>
    <col min="7" max="7" width="13.5703125" style="53" customWidth="1"/>
    <col min="8" max="8" width="21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2" ht="30.75" customHeight="1" x14ac:dyDescent="0.3">
      <c r="A1" s="75" t="s">
        <v>895</v>
      </c>
      <c r="B1" s="76"/>
      <c r="C1" s="76"/>
      <c r="D1" s="112"/>
      <c r="E1" s="76"/>
      <c r="F1" s="77" t="s">
        <v>880</v>
      </c>
      <c r="G1" s="76"/>
      <c r="H1" s="76"/>
      <c r="I1" s="76"/>
      <c r="J1" s="78"/>
      <c r="K1" s="78"/>
      <c r="L1" s="78"/>
    </row>
    <row r="2" spans="1:12" ht="18.75" customHeight="1" x14ac:dyDescent="0.3">
      <c r="A2" s="79" t="s">
        <v>876</v>
      </c>
      <c r="B2" s="80"/>
      <c r="C2" s="80" t="s">
        <v>898</v>
      </c>
      <c r="D2" s="113"/>
      <c r="E2" s="75"/>
      <c r="F2" s="75"/>
      <c r="G2" s="75"/>
      <c r="H2" s="75"/>
      <c r="I2" s="75"/>
      <c r="J2" s="78"/>
      <c r="K2" s="78"/>
      <c r="L2" s="78"/>
    </row>
    <row r="3" spans="1:12" ht="26.25" customHeight="1" x14ac:dyDescent="0.3">
      <c r="A3" s="81"/>
      <c r="B3" s="81" t="s">
        <v>868</v>
      </c>
      <c r="C3" s="82"/>
      <c r="D3" s="83"/>
      <c r="E3" s="84"/>
      <c r="F3" s="84"/>
      <c r="G3" s="84"/>
      <c r="H3" s="84"/>
      <c r="I3" s="84"/>
      <c r="J3" s="78"/>
      <c r="K3" s="78"/>
      <c r="L3" s="78"/>
    </row>
    <row r="4" spans="1:12" ht="56.25" customHeight="1" x14ac:dyDescent="0.3">
      <c r="A4" s="85"/>
      <c r="B4" s="86">
        <v>2025</v>
      </c>
      <c r="C4" s="87" t="s">
        <v>173</v>
      </c>
      <c r="D4" s="88"/>
      <c r="E4" s="87" t="s">
        <v>0</v>
      </c>
      <c r="F4" s="87" t="s">
        <v>32</v>
      </c>
      <c r="G4" s="87" t="s">
        <v>33</v>
      </c>
      <c r="H4" s="87" t="s">
        <v>896</v>
      </c>
      <c r="I4" s="87" t="s">
        <v>35</v>
      </c>
      <c r="J4" s="78"/>
      <c r="K4" s="89"/>
      <c r="L4" s="78"/>
    </row>
    <row r="5" spans="1:12" ht="18.75" x14ac:dyDescent="0.3">
      <c r="A5" s="111">
        <v>2026</v>
      </c>
      <c r="B5" s="90" t="s">
        <v>877</v>
      </c>
      <c r="C5" s="114">
        <v>46382.79</v>
      </c>
      <c r="D5" s="115"/>
      <c r="E5" s="116">
        <v>39366.22</v>
      </c>
      <c r="F5" s="116">
        <v>6565.8</v>
      </c>
      <c r="G5" s="116">
        <v>450.77</v>
      </c>
      <c r="H5" s="117">
        <v>117720.17</v>
      </c>
      <c r="I5" s="118"/>
      <c r="J5" s="78"/>
      <c r="K5" s="78"/>
      <c r="L5" s="78"/>
    </row>
    <row r="6" spans="1:12" ht="18.75" x14ac:dyDescent="0.3">
      <c r="A6" s="111"/>
      <c r="B6" s="90" t="s">
        <v>878</v>
      </c>
      <c r="C6" s="114">
        <v>50993.56</v>
      </c>
      <c r="D6" s="120"/>
      <c r="E6" s="121">
        <v>39086.74</v>
      </c>
      <c r="F6" s="122">
        <v>11906.82</v>
      </c>
      <c r="G6" s="121"/>
      <c r="H6" s="123">
        <v>117918.23</v>
      </c>
      <c r="I6" s="119"/>
      <c r="J6" s="78"/>
      <c r="K6" s="78"/>
      <c r="L6" s="78"/>
    </row>
    <row r="7" spans="1:12" ht="18.75" x14ac:dyDescent="0.3">
      <c r="A7" s="111"/>
      <c r="B7" s="90" t="s">
        <v>879</v>
      </c>
      <c r="C7" s="91"/>
      <c r="D7" s="92"/>
      <c r="E7" s="97"/>
      <c r="F7" s="95"/>
      <c r="G7" s="95"/>
      <c r="H7" s="97"/>
      <c r="I7" s="95"/>
      <c r="J7" s="78"/>
      <c r="K7" s="78"/>
      <c r="L7" s="78"/>
    </row>
    <row r="8" spans="1:12" ht="18.75" x14ac:dyDescent="0.3">
      <c r="A8" s="111"/>
      <c r="B8" s="90" t="s">
        <v>882</v>
      </c>
      <c r="C8" s="91"/>
      <c r="D8" s="92"/>
      <c r="E8" s="94"/>
      <c r="F8" s="93"/>
      <c r="G8" s="93"/>
      <c r="H8" s="93"/>
      <c r="I8" s="96"/>
      <c r="J8" s="78"/>
      <c r="K8" s="78"/>
      <c r="L8" s="78"/>
    </row>
    <row r="9" spans="1:12" ht="18.75" x14ac:dyDescent="0.3">
      <c r="A9" s="111"/>
      <c r="B9" s="90" t="s">
        <v>883</v>
      </c>
      <c r="C9" s="91"/>
      <c r="D9" s="92"/>
      <c r="E9" s="98"/>
      <c r="F9" s="98"/>
      <c r="G9" s="98"/>
      <c r="H9" s="98"/>
      <c r="I9" s="94"/>
      <c r="J9" s="78"/>
      <c r="K9" s="78"/>
      <c r="L9" s="78"/>
    </row>
    <row r="10" spans="1:12" ht="18.75" x14ac:dyDescent="0.3">
      <c r="A10" s="111"/>
      <c r="B10" s="90" t="s">
        <v>884</v>
      </c>
      <c r="C10" s="91"/>
      <c r="D10" s="92"/>
      <c r="E10" s="98"/>
      <c r="F10" s="98"/>
      <c r="G10" s="98"/>
      <c r="H10" s="94"/>
      <c r="I10" s="94"/>
      <c r="J10" s="78"/>
      <c r="K10" s="78"/>
      <c r="L10" s="78"/>
    </row>
    <row r="11" spans="1:12" ht="18.75" x14ac:dyDescent="0.3">
      <c r="A11" s="111"/>
      <c r="B11" s="90" t="s">
        <v>885</v>
      </c>
      <c r="C11" s="91"/>
      <c r="D11" s="92"/>
      <c r="E11" s="94"/>
      <c r="F11" s="91"/>
      <c r="G11" s="98"/>
      <c r="H11" s="91"/>
      <c r="I11" s="99"/>
      <c r="J11" s="78"/>
      <c r="K11" s="78"/>
      <c r="L11" s="78"/>
    </row>
    <row r="12" spans="1:12" ht="18.75" x14ac:dyDescent="0.3">
      <c r="A12" s="111"/>
      <c r="B12" s="90" t="s">
        <v>886</v>
      </c>
      <c r="C12" s="91"/>
      <c r="D12" s="92"/>
      <c r="E12" s="94"/>
      <c r="F12" s="91"/>
      <c r="G12" s="91"/>
      <c r="H12" s="91"/>
      <c r="I12" s="99"/>
      <c r="J12" s="78"/>
      <c r="K12" s="78"/>
      <c r="L12" s="78"/>
    </row>
    <row r="13" spans="1:12" ht="18.75" x14ac:dyDescent="0.3">
      <c r="A13" s="111"/>
      <c r="B13" s="90" t="s">
        <v>887</v>
      </c>
      <c r="C13" s="91"/>
      <c r="D13" s="92"/>
      <c r="E13" s="91"/>
      <c r="F13" s="91"/>
      <c r="G13" s="91"/>
      <c r="H13" s="91"/>
      <c r="I13" s="91"/>
      <c r="J13" s="78"/>
      <c r="K13" s="78"/>
      <c r="L13" s="78"/>
    </row>
    <row r="14" spans="1:12" ht="18.75" x14ac:dyDescent="0.3">
      <c r="A14" s="111"/>
      <c r="B14" s="90" t="s">
        <v>888</v>
      </c>
      <c r="C14" s="91"/>
      <c r="D14" s="100"/>
      <c r="E14" s="94"/>
      <c r="F14" s="91"/>
      <c r="G14" s="91"/>
      <c r="H14" s="94"/>
      <c r="I14" s="91"/>
      <c r="J14" s="78"/>
      <c r="K14" s="78"/>
      <c r="L14" s="78"/>
    </row>
    <row r="15" spans="1:12" ht="18.75" x14ac:dyDescent="0.3">
      <c r="A15" s="111"/>
      <c r="B15" s="90" t="s">
        <v>889</v>
      </c>
      <c r="C15" s="91"/>
      <c r="D15" s="100"/>
      <c r="E15" s="101"/>
      <c r="F15" s="91"/>
      <c r="G15" s="94"/>
      <c r="H15" s="91"/>
      <c r="I15" s="91"/>
      <c r="J15" s="78"/>
      <c r="K15" s="78"/>
      <c r="L15" s="78"/>
    </row>
    <row r="16" spans="1:12" ht="18.75" x14ac:dyDescent="0.3">
      <c r="A16" s="111"/>
      <c r="B16" s="90" t="s">
        <v>890</v>
      </c>
      <c r="C16" s="91"/>
      <c r="D16" s="100"/>
      <c r="E16" s="94"/>
      <c r="F16" s="94"/>
      <c r="G16" s="94"/>
      <c r="H16" s="94"/>
      <c r="I16" s="94"/>
      <c r="J16" s="78"/>
      <c r="K16" s="78"/>
      <c r="L16" s="78"/>
    </row>
    <row r="17" spans="1:12" ht="21.75" customHeight="1" x14ac:dyDescent="0.3">
      <c r="A17" s="111"/>
      <c r="B17" s="102" t="s">
        <v>881</v>
      </c>
      <c r="C17" s="103">
        <f>SUM(C5:C16)</f>
        <v>97376.35</v>
      </c>
      <c r="D17" s="104"/>
      <c r="E17" s="105">
        <f>SUM(E5:E16)</f>
        <v>78452.959999999992</v>
      </c>
      <c r="F17" s="105">
        <f t="shared" ref="F17:I17" si="0">SUM(F5:F16)</f>
        <v>18472.62</v>
      </c>
      <c r="G17" s="105">
        <f t="shared" si="0"/>
        <v>450.77</v>
      </c>
      <c r="H17" s="105">
        <f t="shared" si="0"/>
        <v>235638.39999999999</v>
      </c>
      <c r="I17" s="105">
        <f t="shared" si="0"/>
        <v>0</v>
      </c>
      <c r="J17" s="78"/>
      <c r="K17" s="78"/>
      <c r="L17" s="78"/>
    </row>
    <row r="18" spans="1:12" ht="18.75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18.75" x14ac:dyDescent="0.3">
      <c r="A19" s="78"/>
      <c r="B19" s="78"/>
      <c r="C19" s="106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8.75" x14ac:dyDescent="0.3">
      <c r="A20" s="78"/>
      <c r="B20" s="78"/>
      <c r="C20" s="89"/>
      <c r="D20" s="78"/>
      <c r="E20" s="89"/>
      <c r="F20" s="78"/>
      <c r="G20" s="78"/>
      <c r="H20" s="78"/>
      <c r="I20" s="89"/>
      <c r="J20" s="78"/>
      <c r="K20" s="78"/>
      <c r="L20" s="78"/>
    </row>
    <row r="21" spans="1:12" ht="18.75" x14ac:dyDescent="0.3">
      <c r="A21" s="78"/>
      <c r="B21" s="78"/>
      <c r="C21" s="89"/>
      <c r="D21" s="78"/>
      <c r="E21" s="89"/>
      <c r="F21" s="78"/>
      <c r="G21" s="78"/>
      <c r="H21" s="78"/>
      <c r="I21" s="78"/>
      <c r="J21" s="78"/>
      <c r="K21" s="78"/>
      <c r="L21" s="78"/>
    </row>
    <row r="22" spans="1:12" ht="18.75" x14ac:dyDescent="0.3">
      <c r="A22" s="78"/>
      <c r="B22" s="78"/>
      <c r="C22" s="78"/>
      <c r="D22" s="107"/>
      <c r="E22" s="78"/>
      <c r="F22" s="78"/>
      <c r="G22" s="78"/>
      <c r="H22" s="78"/>
      <c r="I22" s="78"/>
      <c r="J22" s="78"/>
      <c r="K22" s="78"/>
      <c r="L22" s="78"/>
    </row>
    <row r="23" spans="1:12" ht="18.75" x14ac:dyDescent="0.3">
      <c r="A23" s="78"/>
      <c r="B23" s="78"/>
      <c r="C23" s="78"/>
      <c r="D23" s="107"/>
      <c r="E23" s="78"/>
      <c r="F23" s="78"/>
      <c r="G23" s="78"/>
      <c r="H23" s="78"/>
      <c r="I23" s="78"/>
      <c r="J23" s="78"/>
      <c r="K23" s="78"/>
      <c r="L23" s="78"/>
    </row>
    <row r="24" spans="1:12" ht="18.75" x14ac:dyDescent="0.3">
      <c r="A24" s="78"/>
      <c r="B24" s="78"/>
      <c r="C24" s="78"/>
      <c r="D24" s="107"/>
      <c r="E24" s="78"/>
      <c r="F24" s="78"/>
      <c r="G24" s="78"/>
      <c r="H24" s="78"/>
      <c r="I24" s="78"/>
      <c r="J24" s="78"/>
      <c r="K24" s="78"/>
      <c r="L24" s="78"/>
    </row>
    <row r="25" spans="1:12" ht="18.75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1:12" ht="18.75" x14ac:dyDescent="0.3">
      <c r="A26" s="78"/>
      <c r="B26" s="78"/>
      <c r="C26" s="78"/>
      <c r="D26" s="78"/>
      <c r="E26" s="78"/>
      <c r="F26" s="78" t="s">
        <v>875</v>
      </c>
      <c r="G26" s="78"/>
      <c r="H26" s="78"/>
      <c r="I26" s="78"/>
      <c r="J26" s="78"/>
      <c r="K26" s="78"/>
      <c r="L26" s="78"/>
    </row>
    <row r="27" spans="1:12" ht="18.75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ht="18.75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2">
    <mergeCell ref="A5:A17"/>
    <mergeCell ref="D1:D2"/>
  </mergeCells>
  <pageMargins left="0.25" right="0.25" top="0.75" bottom="0.75" header="0.3" footer="0.3"/>
  <pageSetup paperSize="9" scale="7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P11" sqref="P1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60" t="s">
        <v>171</v>
      </c>
      <c r="B1" s="60"/>
      <c r="C1" s="58"/>
      <c r="D1" s="74" t="s">
        <v>897</v>
      </c>
      <c r="E1" s="58"/>
      <c r="F1" s="57"/>
      <c r="G1" s="57"/>
      <c r="H1" s="57"/>
    </row>
    <row r="2" spans="1:14" s="2" customFormat="1" ht="17.25" customHeight="1" x14ac:dyDescent="0.25">
      <c r="A2" s="59" t="s">
        <v>867</v>
      </c>
      <c r="B2" s="57"/>
      <c r="C2" s="57"/>
      <c r="D2" s="58"/>
      <c r="E2" s="58"/>
      <c r="F2" s="57"/>
      <c r="G2" s="57"/>
      <c r="H2" s="57"/>
    </row>
    <row r="3" spans="1:14" s="1" customFormat="1" ht="82.5" customHeight="1" x14ac:dyDescent="0.25">
      <c r="A3" s="61" t="s">
        <v>172</v>
      </c>
      <c r="B3" s="62" t="s">
        <v>39</v>
      </c>
      <c r="C3" s="63" t="s">
        <v>869</v>
      </c>
      <c r="D3" s="63" t="s">
        <v>870</v>
      </c>
      <c r="E3" s="63" t="s">
        <v>871</v>
      </c>
      <c r="F3" s="63" t="s">
        <v>872</v>
      </c>
      <c r="G3" s="64" t="s">
        <v>873</v>
      </c>
      <c r="H3" s="65" t="s">
        <v>874</v>
      </c>
    </row>
    <row r="4" spans="1:14" s="1" customFormat="1" ht="15" customHeight="1" x14ac:dyDescent="0.25">
      <c r="A4" s="61"/>
      <c r="B4" s="61"/>
      <c r="C4" s="66"/>
      <c r="D4" s="66"/>
      <c r="E4" s="66"/>
      <c r="F4" s="66"/>
      <c r="G4" s="67"/>
      <c r="H4" s="68"/>
    </row>
    <row r="5" spans="1:14" s="2" customFormat="1" ht="15.75" thickBot="1" x14ac:dyDescent="0.3">
      <c r="A5" s="69"/>
      <c r="B5" s="70" t="s">
        <v>877</v>
      </c>
      <c r="C5" s="71"/>
      <c r="D5" s="108">
        <v>34690</v>
      </c>
      <c r="E5" s="108">
        <v>48554.06</v>
      </c>
      <c r="F5" s="109">
        <v>840</v>
      </c>
      <c r="G5" s="109">
        <v>33636.11</v>
      </c>
      <c r="H5" s="109">
        <f>C5+D5+E5+F5+G5</f>
        <v>117720.17</v>
      </c>
    </row>
    <row r="6" spans="1:14" s="2" customFormat="1" x14ac:dyDescent="0.25">
      <c r="A6" s="69"/>
      <c r="B6" s="70" t="s">
        <v>878</v>
      </c>
      <c r="C6" s="71"/>
      <c r="D6" s="110">
        <v>27370</v>
      </c>
      <c r="E6" s="110">
        <v>66208.41</v>
      </c>
      <c r="F6" s="109">
        <v>1190</v>
      </c>
      <c r="G6" s="109">
        <v>23149.82</v>
      </c>
      <c r="H6" s="109">
        <f>D6+E6+F6+G6</f>
        <v>117918.23000000001</v>
      </c>
    </row>
    <row r="7" spans="1:14" s="2" customFormat="1" ht="16.5" x14ac:dyDescent="0.3">
      <c r="A7" s="69"/>
      <c r="B7" s="70" t="s">
        <v>879</v>
      </c>
      <c r="C7" s="71"/>
      <c r="D7" s="71"/>
      <c r="E7" s="71"/>
      <c r="F7" s="56"/>
      <c r="G7" s="56"/>
      <c r="H7" s="56">
        <f t="shared" ref="H7:H16" si="0">SUM(D7:G7)</f>
        <v>0</v>
      </c>
      <c r="M7" s="55"/>
      <c r="N7" s="55"/>
    </row>
    <row r="8" spans="1:14" s="2" customFormat="1" x14ac:dyDescent="0.25">
      <c r="A8" s="69"/>
      <c r="B8" s="69" t="s">
        <v>882</v>
      </c>
      <c r="C8" s="71"/>
      <c r="D8" s="71"/>
      <c r="E8" s="71"/>
      <c r="F8" s="56"/>
      <c r="G8" s="56"/>
      <c r="H8" s="56">
        <f t="shared" si="0"/>
        <v>0</v>
      </c>
      <c r="J8" s="54"/>
    </row>
    <row r="9" spans="1:14" s="2" customFormat="1" x14ac:dyDescent="0.25">
      <c r="A9" s="69"/>
      <c r="B9" s="69" t="s">
        <v>891</v>
      </c>
      <c r="C9" s="71"/>
      <c r="D9" s="71"/>
      <c r="E9" s="71"/>
      <c r="F9" s="56"/>
      <c r="G9" s="56"/>
      <c r="H9" s="56">
        <f t="shared" si="0"/>
        <v>0</v>
      </c>
    </row>
    <row r="10" spans="1:14" s="2" customFormat="1" x14ac:dyDescent="0.25">
      <c r="A10" s="69"/>
      <c r="B10" s="69" t="s">
        <v>892</v>
      </c>
      <c r="C10" s="71"/>
      <c r="D10" s="71"/>
      <c r="E10" s="71"/>
      <c r="F10" s="56"/>
      <c r="G10" s="56"/>
      <c r="H10" s="56">
        <f t="shared" si="0"/>
        <v>0</v>
      </c>
    </row>
    <row r="11" spans="1:14" s="2" customFormat="1" x14ac:dyDescent="0.25">
      <c r="A11" s="69"/>
      <c r="B11" s="69" t="s">
        <v>885</v>
      </c>
      <c r="C11" s="71"/>
      <c r="D11" s="71"/>
      <c r="E11" s="71"/>
      <c r="F11" s="56"/>
      <c r="G11" s="56"/>
      <c r="H11" s="56">
        <f t="shared" si="0"/>
        <v>0</v>
      </c>
    </row>
    <row r="12" spans="1:14" s="2" customFormat="1" x14ac:dyDescent="0.25">
      <c r="A12" s="69"/>
      <c r="B12" s="69" t="s">
        <v>886</v>
      </c>
      <c r="C12" s="71"/>
      <c r="D12" s="71"/>
      <c r="E12" s="71"/>
      <c r="F12" s="56"/>
      <c r="G12" s="56"/>
      <c r="H12" s="56">
        <f t="shared" si="0"/>
        <v>0</v>
      </c>
    </row>
    <row r="13" spans="1:14" s="2" customFormat="1" x14ac:dyDescent="0.25">
      <c r="A13" s="69"/>
      <c r="B13" s="69" t="s">
        <v>887</v>
      </c>
      <c r="C13" s="71"/>
      <c r="D13" s="71"/>
      <c r="E13" s="71"/>
      <c r="F13" s="56"/>
      <c r="G13" s="56"/>
      <c r="H13" s="56">
        <f t="shared" si="0"/>
        <v>0</v>
      </c>
    </row>
    <row r="14" spans="1:14" s="2" customFormat="1" x14ac:dyDescent="0.25">
      <c r="A14" s="69"/>
      <c r="B14" s="69" t="s">
        <v>893</v>
      </c>
      <c r="C14" s="71"/>
      <c r="D14" s="71"/>
      <c r="E14" s="71"/>
      <c r="F14" s="56"/>
      <c r="G14" s="56"/>
      <c r="H14" s="56">
        <f t="shared" si="0"/>
        <v>0</v>
      </c>
    </row>
    <row r="15" spans="1:14" s="2" customFormat="1" x14ac:dyDescent="0.25">
      <c r="A15" s="69"/>
      <c r="B15" s="69" t="s">
        <v>889</v>
      </c>
      <c r="C15" s="71"/>
      <c r="D15" s="71"/>
      <c r="E15" s="71"/>
      <c r="F15" s="56"/>
      <c r="G15" s="56"/>
      <c r="H15" s="56">
        <f t="shared" si="0"/>
        <v>0</v>
      </c>
    </row>
    <row r="16" spans="1:14" s="2" customFormat="1" x14ac:dyDescent="0.25">
      <c r="A16" s="69"/>
      <c r="B16" s="69" t="s">
        <v>894</v>
      </c>
      <c r="C16" s="71"/>
      <c r="D16" s="71"/>
      <c r="E16" s="71"/>
      <c r="F16" s="56"/>
      <c r="G16" s="56"/>
      <c r="H16" s="56">
        <f t="shared" si="0"/>
        <v>0</v>
      </c>
    </row>
    <row r="17" spans="1:8" s="2" customFormat="1" x14ac:dyDescent="0.25">
      <c r="A17" s="69"/>
      <c r="B17" s="72" t="s">
        <v>899</v>
      </c>
      <c r="C17" s="73">
        <f t="shared" ref="C17:H17" si="1">C5+C6+C7+C8+C9+C10+C11+C12+C13+C14+C15+C16</f>
        <v>0</v>
      </c>
      <c r="D17" s="73">
        <f t="shared" si="1"/>
        <v>62060</v>
      </c>
      <c r="E17" s="73">
        <f t="shared" si="1"/>
        <v>114762.47</v>
      </c>
      <c r="F17" s="73">
        <f>SUM(F5:F16)</f>
        <v>2030</v>
      </c>
      <c r="G17" s="73">
        <f t="shared" si="1"/>
        <v>56785.93</v>
      </c>
      <c r="H17" s="73">
        <f t="shared" si="1"/>
        <v>235638.40000000002</v>
      </c>
    </row>
    <row r="18" spans="1:8" s="2" customFormat="1" x14ac:dyDescent="0.25">
      <c r="A18" s="57"/>
      <c r="B18" s="57"/>
      <c r="C18" s="58"/>
      <c r="D18" s="58"/>
      <c r="E18" s="58"/>
      <c r="F18" s="57"/>
      <c r="G18" s="57"/>
      <c r="H18" s="57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Dhurata A.Veseli</cp:lastModifiedBy>
  <cp:lastPrinted>2025-04-08T08:40:55Z</cp:lastPrinted>
  <dcterms:created xsi:type="dcterms:W3CDTF">2015-03-12T08:53:45Z</dcterms:created>
  <dcterms:modified xsi:type="dcterms:W3CDTF">2026-03-12T10:21:54Z</dcterms:modified>
</cp:coreProperties>
</file>